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<sst xmlns="http://schemas.openxmlformats.org/spreadsheetml/2006/main" count="196" uniqueCount="157">
  <si>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</si>
  <si>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</si>
  <si>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</si>
  <si>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</si>
  <si>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</si>
  <si>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</si>
  <si>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</si>
  <si>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</si>
  <si>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</si>
  <si>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</si>
  <si>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</si>
  <si>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</si>
  <si>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</si>
  <si>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</si>
  <si>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</si>
  <si>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</si>
  <si>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</si>
  <si>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</si>
  <si>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</si>
  <si>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</si>
  <si>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</si>
  <si>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</si>
  <si>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</si>
  <si>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</si>
  <si>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</si>
  <si>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</si>
  <si>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</si>
  <si>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</si>
  <si>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</si>
  <si>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</si>
  <si>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</si>
  <si>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</si>
  <si>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</si>
  <si>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</si>
  <si>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</si>
  <si>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</si>
  <si>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</si>
  <si>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</si>
  <si>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</si>
  <si>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</si>
  <si>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</si>
  <si>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</si>
  <si>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</si>
  <si>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</si>
  <si>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</si>
  <si>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</si>
  <si>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</si>
  <si>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</si>
  <si>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</si>
  <si>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</si>
  <si>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</si>
  <si>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</si>
  <si>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</si>
  <si>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</si>
  <si>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</si>
  <si>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</si>
  <si>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</si>
  <si>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</si>
  <si>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</si>
  <si>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</si>
  <si>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</si>
  <si>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</si>
  <si>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</si>
  <si>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</si>
  <si>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</si>
  <si>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</si>
  <si>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</si>
  <si>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</si>
  <si>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</si>
  <si>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</si>
  <si>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</si>
  <si>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</si>
  <si>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</si>
  <si>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</si>
  <si>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</si>
  <si>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</si>
  <si>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</si>
  <si>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</si>
  <si>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</si>
  <si>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</si>
  <si>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</si>
  <si>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</si>
  <si>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</si>
  <si>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</si>
  <si>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</si>
  <si>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</si>
  <si>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</si>
  <si>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</si>
  <si>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</si>
  <si>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</si>
  <si>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</si>
  <si>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</si>
  <si>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t>Søksturer (minutter)</t>
  </si>
  <si>
    <t xml:space="preserve">Sum poeng  1  og  2 dag </t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</si>
  <si>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</si>
  <si>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</si>
  <si>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</si>
  <si>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</si>
  <si>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</si>
  <si>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</si>
  <si>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</si>
  <si>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</si>
  <si>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</si>
  <si>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</si>
  <si>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</si>
  <si>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</si>
  <si>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</si>
  <si>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</si>
  <si>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</si>
  <si>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</si>
  <si>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</si>
  <si>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</si>
  <si>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</si>
  <si>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</si>
  <si>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</si>
  <si>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</si>
  <si>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</si>
  <si>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</si>
  <si>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t>To-dagers prøve   2 dag</t>
  </si>
  <si>
    <t>To-dagers prøve   1 dag</t>
  </si>
  <si>
    <t>Premiering endags prøve</t>
  </si>
  <si>
    <t>Slipp kl.</t>
  </si>
  <si>
    <t>Prøvens slutt kl.</t>
  </si>
  <si>
    <t>Godkjent Sporprøve dato</t>
  </si>
  <si>
    <t/>
  </si>
  <si>
    <t>Telemark Elghundklubb</t>
  </si>
  <si>
    <t>007005</t>
  </si>
  <si>
    <t>32-06009</t>
  </si>
  <si>
    <t>17</t>
  </si>
  <si>
    <t>Gregersen, Terje</t>
  </si>
  <si>
    <t>0351601</t>
  </si>
  <si>
    <t>Gilde, Arne</t>
  </si>
  <si>
    <t>ELGSTØLEN'S TYR</t>
  </si>
  <si>
    <t>13174/04</t>
  </si>
  <si>
    <t>H</t>
  </si>
  <si>
    <t>3370 Vikersund</t>
  </si>
  <si>
    <t>578098100140188</t>
  </si>
  <si>
    <t>Norsk Elghund Grå</t>
  </si>
  <si>
    <t>Olsen Gustav, Olsen Per Gustav</t>
  </si>
  <si>
    <t>3410  Sylling</t>
  </si>
  <si>
    <t>145</t>
  </si>
  <si>
    <t>08.10</t>
  </si>
  <si>
    <t>n</t>
  </si>
  <si>
    <t>14.15</t>
  </si>
  <si>
    <t>j</t>
  </si>
  <si>
    <t>Slipp,rett ut i søk</t>
  </si>
  <si>
    <t>08.25</t>
  </si>
  <si>
    <t>Hørte noen få boff.</t>
  </si>
  <si>
    <t>10.15</t>
  </si>
  <si>
    <t>Hørte los som straks gikk ut.</t>
  </si>
  <si>
    <t>10.55</t>
  </si>
  <si>
    <t>Kom hunden inn, vi fortsatte med hunden i søk på 10 - 12 min</t>
  </si>
  <si>
    <t>11.25</t>
  </si>
  <si>
    <t>Kom hunden inn,prøven avsluttes.</t>
  </si>
  <si>
    <t>Arne Gilde</t>
  </si>
  <si>
    <t>Aksel Thomassen</t>
  </si>
  <si>
    <t>Ut, vi går rundt å lytter etter los. Fikk konstantert at hunden var etter elg.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</si>
</sst>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dd/mm/yy"/>
    <numFmt numFmtId="166" formatCode="[$-414]d\.\ mmmm\ yyyy"/>
    <numFmt numFmtId="167" formatCode="dd/mm/yyyy;@"/>
  </numFmts>
  <fonts count="22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b/>
      <sz val="8"/>
      <name val="Bookman Old Style"/>
      <family val="2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2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left"/>
      <protection/>
    </xf>
    <xf numFmtId="0" fontId="12" fillId="0" borderId="4" xfId="0" applyFont="1" applyBorder="1" applyAlignment="1" applyProtection="1">
      <alignment horizontal="center"/>
      <protection locked="0"/>
    </xf>
    <xf numFmtId="0" fontId="11" fillId="0" borderId="5" xfId="0" applyFont="1" applyBorder="1" applyAlignment="1" applyProtection="1">
      <alignment horizontal="center"/>
      <protection/>
    </xf>
    <xf numFmtId="0" fontId="11" fillId="0" borderId="6" xfId="0" applyFont="1" applyBorder="1" applyAlignment="1" applyProtection="1">
      <alignment horizontal="left"/>
      <protection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center"/>
      <protection/>
    </xf>
    <xf numFmtId="0" fontId="11" fillId="0" borderId="3" xfId="0" applyFont="1" applyBorder="1" applyAlignment="1">
      <alignment horizontal="left"/>
    </xf>
    <xf numFmtId="0" fontId="12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left"/>
      <protection/>
    </xf>
    <xf numFmtId="0" fontId="15" fillId="0" borderId="10" xfId="0" applyFont="1" applyBorder="1" applyAlignment="1" applyProtection="1">
      <alignment horizontal="center"/>
      <protection/>
    </xf>
    <xf numFmtId="0" fontId="9" fillId="0" borderId="5" xfId="0" applyFont="1" applyBorder="1" applyAlignment="1" applyProtection="1">
      <alignment horizontal="center"/>
      <protection/>
    </xf>
    <xf numFmtId="164" fontId="9" fillId="0" borderId="11" xfId="0" applyNumberFormat="1" applyFont="1" applyFill="1" applyBorder="1" applyAlignment="1" applyProtection="1">
      <alignment horizontal="left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center"/>
      <protection/>
    </xf>
    <xf numFmtId="0" fontId="15" fillId="0" borderId="15" xfId="0" applyFont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18" xfId="0" applyFont="1" applyFill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19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1" fillId="0" borderId="21" xfId="0" applyNumberFormat="1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center"/>
      <protection/>
    </xf>
    <xf numFmtId="0" fontId="9" fillId="0" borderId="23" xfId="0" applyFont="1" applyBorder="1" applyAlignment="1" applyProtection="1">
      <alignment horizontal="left"/>
      <protection/>
    </xf>
    <xf numFmtId="0" fontId="9" fillId="0" borderId="24" xfId="0" applyFont="1" applyBorder="1" applyAlignment="1" applyProtection="1">
      <alignment horizontal="left"/>
      <protection/>
    </xf>
    <xf numFmtId="0" fontId="9" fillId="0" borderId="25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9" xfId="0" applyFont="1" applyFill="1" applyBorder="1" applyAlignment="1" applyProtection="1">
      <alignment horizontal="center"/>
      <protection locked="0"/>
    </xf>
    <xf numFmtId="1" fontId="12" fillId="0" borderId="27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Fill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0" xfId="0" applyFont="1" applyBorder="1" applyAlignment="1" applyProtection="1">
      <alignment horizontal="left" vertical="center" wrapText="1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center"/>
      <protection/>
    </xf>
    <xf numFmtId="0" fontId="16" fillId="0" borderId="7" xfId="0" applyFont="1" applyBorder="1" applyAlignment="1" applyProtection="1">
      <alignment horizontal="center"/>
      <protection/>
    </xf>
    <xf numFmtId="0" fontId="16" fillId="0" borderId="3" xfId="0" applyFont="1" applyBorder="1" applyAlignment="1" applyProtection="1">
      <alignment horizontal="center"/>
      <protection/>
    </xf>
    <xf numFmtId="0" fontId="16" fillId="0" borderId="4" xfId="0" applyFont="1" applyBorder="1" applyAlignment="1" applyProtection="1">
      <alignment horizontal="center"/>
      <protection/>
    </xf>
    <xf numFmtId="0" fontId="17" fillId="0" borderId="23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horizontal="left" vertical="center" wrapText="1"/>
      <protection locked="0"/>
    </xf>
    <xf numFmtId="1" fontId="12" fillId="0" borderId="3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alignment horizontal="center"/>
      <protection locked="0"/>
    </xf>
    <xf numFmtId="164" fontId="9" fillId="0" borderId="7" xfId="0" applyNumberFormat="1" applyFont="1" applyBorder="1" applyAlignment="1" applyProtection="1">
      <alignment horizontal="center"/>
      <protection/>
    </xf>
    <xf numFmtId="164" fontId="9" fillId="0" borderId="19" xfId="0" applyNumberFormat="1" applyFont="1" applyBorder="1" applyAlignment="1" applyProtection="1">
      <alignment horizontal="center"/>
      <protection/>
    </xf>
    <xf numFmtId="1" fontId="12" fillId="0" borderId="27" xfId="0" applyNumberFormat="1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9" fontId="12" fillId="0" borderId="22" xfId="0" applyNumberFormat="1" applyFont="1" applyFill="1" applyBorder="1" applyAlignment="1" applyProtection="1">
      <alignment horizontal="center"/>
      <protection locked="0"/>
    </xf>
    <xf numFmtId="49" fontId="12" fillId="0" borderId="33" xfId="0" applyNumberFormat="1" applyFont="1" applyFill="1" applyBorder="1" applyAlignment="1" applyProtection="1">
      <alignment horizontal="center"/>
      <protection locked="0"/>
    </xf>
    <xf numFmtId="164" fontId="9" fillId="0" borderId="23" xfId="0" applyNumberFormat="1" applyFont="1" applyBorder="1" applyAlignment="1" applyProtection="1">
      <alignment horizontal="center"/>
      <protection/>
    </xf>
    <xf numFmtId="164" fontId="9" fillId="0" borderId="34" xfId="0" applyNumberFormat="1" applyFont="1" applyBorder="1" applyAlignment="1" applyProtection="1">
      <alignment horizontal="center"/>
      <protection/>
    </xf>
    <xf numFmtId="164" fontId="9" fillId="0" borderId="35" xfId="0" applyNumberFormat="1" applyFont="1" applyBorder="1" applyAlignment="1" applyProtection="1">
      <alignment horizontal="center"/>
      <protection/>
    </xf>
    <xf numFmtId="164" fontId="9" fillId="0" borderId="36" xfId="0" applyNumberFormat="1" applyFont="1" applyBorder="1" applyAlignment="1" applyProtection="1">
      <alignment horizontal="center"/>
      <protection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/>
      <protection/>
    </xf>
    <xf numFmtId="49" fontId="12" fillId="0" borderId="38" xfId="0" applyNumberFormat="1" applyFont="1" applyBorder="1" applyAlignment="1" applyProtection="1">
      <alignment horizontal="left"/>
      <protection/>
    </xf>
    <xf numFmtId="49" fontId="12" fillId="0" borderId="31" xfId="0" applyNumberFormat="1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left"/>
      <protection/>
    </xf>
    <xf numFmtId="0" fontId="13" fillId="0" borderId="9" xfId="0" applyFont="1" applyBorder="1" applyAlignment="1" applyProtection="1">
      <alignment horizontal="right"/>
      <protection/>
    </xf>
    <xf numFmtId="0" fontId="13" fillId="0" borderId="9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5" fillId="0" borderId="31" xfId="0" applyFont="1" applyBorder="1" applyAlignment="1" applyProtection="1">
      <alignment horizontal="center"/>
      <protection/>
    </xf>
    <xf numFmtId="0" fontId="15" fillId="0" borderId="28" xfId="0" applyFont="1" applyBorder="1" applyAlignment="1" applyProtection="1">
      <alignment horizontal="center"/>
      <protection/>
    </xf>
    <xf numFmtId="1" fontId="12" fillId="0" borderId="20" xfId="0" applyNumberFormat="1" applyFont="1" applyBorder="1" applyAlignment="1" applyProtection="1">
      <alignment horizontal="center"/>
      <protection locked="0"/>
    </xf>
    <xf numFmtId="1" fontId="12" fillId="0" borderId="3" xfId="0" applyNumberFormat="1" applyFont="1" applyBorder="1" applyAlignment="1" applyProtection="1">
      <alignment horizontal="center"/>
      <protection locked="0"/>
    </xf>
    <xf numFmtId="1" fontId="12" fillId="0" borderId="37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5" xfId="0" applyFont="1" applyBorder="1" applyAlignment="1" applyProtection="1">
      <alignment horizontal="left"/>
      <protection/>
    </xf>
    <xf numFmtId="0" fontId="11" fillId="0" borderId="40" xfId="0" applyFont="1" applyBorder="1" applyAlignment="1" applyProtection="1">
      <alignment horizontal="left"/>
      <protection/>
    </xf>
    <xf numFmtId="0" fontId="11" fillId="0" borderId="3" xfId="0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left"/>
      <protection/>
    </xf>
    <xf numFmtId="0" fontId="11" fillId="0" borderId="41" xfId="0" applyFont="1" applyBorder="1" applyAlignment="1" applyProtection="1">
      <alignment horizontal="left"/>
      <protection/>
    </xf>
    <xf numFmtId="49" fontId="16" fillId="0" borderId="29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0" fontId="11" fillId="0" borderId="42" xfId="0" applyFont="1" applyBorder="1" applyAlignment="1" applyProtection="1">
      <alignment horizontal="center"/>
      <protection/>
    </xf>
    <xf numFmtId="0" fontId="11" fillId="0" borderId="2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43" xfId="0" applyFont="1" applyBorder="1" applyAlignment="1">
      <alignment horizontal="left"/>
    </xf>
    <xf numFmtId="49" fontId="16" fillId="0" borderId="23" xfId="0" applyNumberFormat="1" applyFont="1" applyBorder="1" applyAlignment="1" applyProtection="1">
      <alignment horizontal="center"/>
      <protection locked="0"/>
    </xf>
    <xf numFmtId="49" fontId="16" fillId="0" borderId="24" xfId="0" applyNumberFormat="1" applyFont="1" applyBorder="1" applyAlignment="1" applyProtection="1">
      <alignment horizontal="center"/>
      <protection locked="0"/>
    </xf>
    <xf numFmtId="0" fontId="11" fillId="0" borderId="27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center"/>
      <protection/>
    </xf>
    <xf numFmtId="0" fontId="9" fillId="0" borderId="3" xfId="0" applyFont="1" applyBorder="1" applyAlignment="1">
      <alignment/>
    </xf>
    <xf numFmtId="0" fontId="9" fillId="0" borderId="21" xfId="0" applyFont="1" applyBorder="1" applyAlignment="1">
      <alignment/>
    </xf>
    <xf numFmtId="49" fontId="15" fillId="0" borderId="20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49" fontId="15" fillId="0" borderId="4" xfId="0" applyNumberFormat="1" applyFont="1" applyBorder="1" applyAlignment="1" applyProtection="1">
      <alignment horizontal="center"/>
      <protection locked="0"/>
    </xf>
    <xf numFmtId="1" fontId="12" fillId="0" borderId="20" xfId="0" applyNumberFormat="1" applyFont="1" applyBorder="1" applyAlignment="1" applyProtection="1">
      <alignment horizontal="center"/>
      <protection/>
    </xf>
    <xf numFmtId="0" fontId="12" fillId="0" borderId="3" xfId="0" applyFont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44" xfId="0" applyFont="1" applyBorder="1" applyAlignment="1" applyProtection="1">
      <alignment horizontal="left"/>
      <protection/>
    </xf>
    <xf numFmtId="0" fontId="14" fillId="0" borderId="4" xfId="0" applyFont="1" applyBorder="1" applyAlignment="1" applyProtection="1">
      <alignment horizontal="left"/>
      <protection/>
    </xf>
    <xf numFmtId="0" fontId="14" fillId="0" borderId="27" xfId="0" applyFont="1" applyBorder="1" applyAlignment="1" applyProtection="1">
      <alignment horizontal="left"/>
      <protection/>
    </xf>
    <xf numFmtId="3" fontId="12" fillId="0" borderId="31" xfId="0" applyNumberFormat="1" applyFont="1" applyBorder="1" applyAlignment="1" applyProtection="1">
      <alignment horizontal="center"/>
      <protection/>
    </xf>
    <xf numFmtId="3" fontId="12" fillId="0" borderId="28" xfId="0" applyNumberFormat="1" applyFont="1" applyBorder="1" applyAlignment="1" applyProtection="1">
      <alignment horizontal="center"/>
      <protection/>
    </xf>
    <xf numFmtId="0" fontId="12" fillId="0" borderId="38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/>
      <protection/>
    </xf>
    <xf numFmtId="0" fontId="15" fillId="0" borderId="31" xfId="0" applyFont="1" applyBorder="1" applyAlignment="1" applyProtection="1">
      <alignment/>
      <protection/>
    </xf>
    <xf numFmtId="0" fontId="15" fillId="0" borderId="2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center"/>
      <protection/>
    </xf>
    <xf numFmtId="0" fontId="11" fillId="0" borderId="46" xfId="0" applyFont="1" applyBorder="1" applyAlignment="1" applyProtection="1">
      <alignment horizontal="left"/>
      <protection/>
    </xf>
    <xf numFmtId="0" fontId="11" fillId="0" borderId="1" xfId="0" applyFont="1" applyBorder="1" applyAlignment="1" applyProtection="1">
      <alignment horizontal="left"/>
      <protection/>
    </xf>
    <xf numFmtId="0" fontId="11" fillId="0" borderId="17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32" xfId="0" applyFont="1" applyBorder="1" applyAlignment="1" applyProtection="1">
      <alignment horizontal="left"/>
      <protection/>
    </xf>
    <xf numFmtId="0" fontId="15" fillId="0" borderId="45" xfId="0" applyFont="1" applyBorder="1" applyAlignment="1" applyProtection="1">
      <alignment horizontal="center"/>
      <protection/>
    </xf>
    <xf numFmtId="0" fontId="12" fillId="0" borderId="22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33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167" fontId="12" fillId="0" borderId="2" xfId="0" applyNumberFormat="1" applyFont="1" applyBorder="1" applyAlignment="1" applyProtection="1">
      <alignment horizontal="left"/>
      <protection locked="0"/>
    </xf>
    <xf numFmtId="167" fontId="12" fillId="0" borderId="22" xfId="0" applyNumberFormat="1" applyFont="1" applyBorder="1" applyAlignment="1" applyProtection="1">
      <alignment horizontal="left"/>
      <protection locked="0"/>
    </xf>
    <xf numFmtId="167" fontId="12" fillId="0" borderId="47" xfId="0" applyNumberFormat="1" applyFont="1" applyBorder="1" applyAlignment="1" applyProtection="1">
      <alignment horizontal="left"/>
      <protection locked="0"/>
    </xf>
    <xf numFmtId="0" fontId="10" fillId="0" borderId="48" xfId="0" applyFont="1" applyBorder="1" applyAlignment="1" applyProtection="1">
      <alignment horizontal="center"/>
      <protection/>
    </xf>
    <xf numFmtId="0" fontId="11" fillId="0" borderId="39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49" xfId="0" applyFont="1" applyBorder="1" applyAlignment="1" applyProtection="1">
      <alignment horizontal="left"/>
      <protection/>
    </xf>
    <xf numFmtId="0" fontId="12" fillId="0" borderId="38" xfId="0" applyFont="1" applyBorder="1" applyAlignment="1" applyProtection="1">
      <alignment horizontal="center"/>
      <protection/>
    </xf>
    <xf numFmtId="0" fontId="12" fillId="0" borderId="31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center"/>
      <protection/>
    </xf>
    <xf numFmtId="0" fontId="12" fillId="0" borderId="28" xfId="0" applyFont="1" applyBorder="1" applyAlignment="1" applyProtection="1">
      <alignment horizontal="center"/>
      <protection/>
    </xf>
    <xf numFmtId="0" fontId="11" fillId="0" borderId="45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49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left"/>
      <protection/>
    </xf>
    <xf numFmtId="0" fontId="12" fillId="0" borderId="3" xfId="0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5" fillId="0" borderId="50" xfId="0" applyFont="1" applyBorder="1" applyAlignment="1" applyProtection="1">
      <alignment horizontal="center"/>
      <protection/>
    </xf>
    <xf numFmtId="1" fontId="12" fillId="0" borderId="3" xfId="0" applyNumberFormat="1" applyFont="1" applyBorder="1" applyAlignment="1" applyProtection="1">
      <alignment horizontal="center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2" fillId="0" borderId="4" xfId="0" applyFont="1" applyBorder="1" applyAlignment="1" applyProtection="1">
      <alignment horizontal="center"/>
      <protection/>
    </xf>
    <xf numFmtId="0" fontId="12" fillId="0" borderId="27" xfId="0" applyFont="1" applyBorder="1" applyAlignment="1" applyProtection="1">
      <alignment horizontal="center"/>
      <protection/>
    </xf>
    <xf numFmtId="167" fontId="12" fillId="0" borderId="20" xfId="0" applyNumberFormat="1" applyFont="1" applyBorder="1" applyAlignment="1" applyProtection="1">
      <alignment horizontal="center"/>
      <protection/>
    </xf>
    <xf numFmtId="167" fontId="12" fillId="0" borderId="3" xfId="0" applyNumberFormat="1" applyFont="1" applyBorder="1" applyAlignment="1" applyProtection="1">
      <alignment horizontal="center"/>
      <protection/>
    </xf>
    <xf numFmtId="167" fontId="12" fillId="0" borderId="4" xfId="0" applyNumberFormat="1" applyFont="1" applyBorder="1" applyAlignment="1" applyProtection="1">
      <alignment horizontal="center"/>
      <protection/>
    </xf>
    <xf numFmtId="0" fontId="13" fillId="0" borderId="20" xfId="0" applyFont="1" applyBorder="1" applyAlignment="1" applyProtection="1">
      <alignment horizontal="left"/>
      <protection/>
    </xf>
    <xf numFmtId="0" fontId="13" fillId="0" borderId="3" xfId="0" applyFont="1" applyBorder="1" applyAlignment="1" applyProtection="1">
      <alignment horizontal="left"/>
      <protection/>
    </xf>
    <xf numFmtId="0" fontId="13" fillId="0" borderId="19" xfId="0" applyFont="1" applyBorder="1" applyAlignment="1" applyProtection="1">
      <alignment horizontal="left"/>
      <protection/>
    </xf>
    <xf numFmtId="0" fontId="11" fillId="0" borderId="22" xfId="0" applyFont="1" applyBorder="1" applyAlignment="1" applyProtection="1">
      <alignment/>
      <protection/>
    </xf>
    <xf numFmtId="0" fontId="12" fillId="0" borderId="7" xfId="0" applyFont="1" applyBorder="1" applyAlignment="1" applyProtection="1">
      <alignment horizontal="center"/>
      <protection/>
    </xf>
    <xf numFmtId="0" fontId="12" fillId="0" borderId="50" xfId="0" applyFont="1" applyBorder="1" applyAlignment="1" applyProtection="1">
      <alignment horizontal="left"/>
      <protection/>
    </xf>
    <xf numFmtId="0" fontId="12" fillId="0" borderId="2" xfId="0" applyFont="1" applyBorder="1" applyAlignment="1" applyProtection="1">
      <alignment horizontal="left"/>
      <protection/>
    </xf>
    <xf numFmtId="0" fontId="12" fillId="0" borderId="47" xfId="0" applyFont="1" applyBorder="1" applyAlignment="1" applyProtection="1">
      <alignment horizontal="left"/>
      <protection/>
    </xf>
    <xf numFmtId="0" fontId="11" fillId="0" borderId="27" xfId="0" applyFont="1" applyBorder="1" applyAlignment="1" applyProtection="1">
      <alignment horizontal="center"/>
      <protection/>
    </xf>
    <xf numFmtId="0" fontId="11" fillId="0" borderId="5" xfId="0" applyFont="1" applyBorder="1" applyAlignment="1" applyProtection="1">
      <alignment horizontal="center"/>
      <protection/>
    </xf>
    <xf numFmtId="0" fontId="11" fillId="0" borderId="42" xfId="0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33" xfId="0" applyBorder="1" applyAlignment="1">
      <alignment/>
    </xf>
    <xf numFmtId="14" fontId="12" fillId="0" borderId="26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14" fontId="12" fillId="0" borderId="33" xfId="0" applyNumberFormat="1" applyFont="1" applyBorder="1" applyAlignment="1" applyProtection="1">
      <alignment horizontal="center"/>
      <protection locked="0"/>
    </xf>
    <xf numFmtId="0" fontId="11" fillId="0" borderId="26" xfId="0" applyFont="1" applyFill="1" applyBorder="1" applyAlignment="1" applyProtection="1">
      <alignment horizontal="center"/>
      <protection/>
    </xf>
    <xf numFmtId="0" fontId="11" fillId="0" borderId="22" xfId="0" applyFont="1" applyFill="1" applyBorder="1" applyAlignment="1" applyProtection="1">
      <alignment horizontal="center"/>
      <protection/>
    </xf>
    <xf numFmtId="0" fontId="11" fillId="0" borderId="32" xfId="0" applyFont="1" applyFill="1" applyBorder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21" xfId="0" applyFont="1" applyBorder="1" applyAlignment="1" applyProtection="1">
      <alignment horizontal="center"/>
      <protection/>
    </xf>
    <xf numFmtId="0" fontId="11" fillId="0" borderId="7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9" fillId="0" borderId="51" xfId="0" applyFont="1" applyBorder="1" applyAlignment="1" applyProtection="1">
      <alignment horizontal="left"/>
      <protection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46" xfId="0" applyFont="1" applyBorder="1" applyAlignment="1" applyProtection="1">
      <alignment horizontal="left"/>
      <protection/>
    </xf>
    <xf numFmtId="0" fontId="9" fillId="0" borderId="1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14" fillId="0" borderId="54" xfId="0" applyFont="1" applyBorder="1" applyAlignment="1" applyProtection="1">
      <alignment horizontal="center"/>
      <protection/>
    </xf>
    <xf numFmtId="0" fontId="14" fillId="0" borderId="48" xfId="0" applyFont="1" applyBorder="1" applyAlignment="1" applyProtection="1">
      <alignment horizontal="center"/>
      <protection/>
    </xf>
    <xf numFmtId="0" fontId="14" fillId="0" borderId="55" xfId="0" applyFont="1" applyBorder="1" applyAlignment="1" applyProtection="1">
      <alignment horizontal="left"/>
      <protection/>
    </xf>
    <xf numFmtId="0" fontId="9" fillId="0" borderId="42" xfId="0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4" fillId="0" borderId="7" xfId="0" applyFont="1" applyBorder="1" applyAlignment="1" applyProtection="1">
      <alignment horizontal="center"/>
      <protection/>
    </xf>
    <xf numFmtId="0" fontId="14" fillId="0" borderId="3" xfId="0" applyFont="1" applyBorder="1" applyAlignment="1" applyProtection="1">
      <alignment horizontal="center"/>
      <protection/>
    </xf>
    <xf numFmtId="0" fontId="14" fillId="0" borderId="4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left"/>
      <protection/>
    </xf>
    <xf numFmtId="0" fontId="14" fillId="0" borderId="1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49" fontId="12" fillId="0" borderId="3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57" xfId="0" applyFont="1" applyBorder="1" applyAlignment="1" applyProtection="1">
      <alignment horizontal="left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9" fillId="0" borderId="45" xfId="0" applyFont="1" applyFill="1" applyBorder="1" applyAlignment="1" applyProtection="1">
      <alignment horizontal="center"/>
      <protection/>
    </xf>
    <xf numFmtId="0" fontId="9" fillId="0" borderId="31" xfId="0" applyFont="1" applyFill="1" applyBorder="1" applyAlignment="1" applyProtection="1">
      <alignment horizontal="center"/>
      <protection/>
    </xf>
    <xf numFmtId="0" fontId="9" fillId="0" borderId="49" xfId="0" applyFont="1" applyFill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left"/>
      <protection/>
    </xf>
    <xf numFmtId="0" fontId="14" fillId="0" borderId="58" xfId="0" applyFont="1" applyBorder="1" applyAlignment="1" applyProtection="1">
      <alignment horizontal="left"/>
      <protection/>
    </xf>
    <xf numFmtId="0" fontId="14" fillId="0" borderId="59" xfId="0" applyFont="1" applyBorder="1" applyAlignment="1" applyProtection="1">
      <alignment horizontal="left"/>
      <protection/>
    </xf>
    <xf numFmtId="1" fontId="18" fillId="0" borderId="45" xfId="0" applyNumberFormat="1" applyFont="1" applyBorder="1" applyAlignment="1" applyProtection="1">
      <alignment horizontal="center"/>
      <protection locked="0"/>
    </xf>
    <xf numFmtId="1" fontId="18" fillId="0" borderId="31" xfId="0" applyNumberFormat="1" applyFont="1" applyBorder="1" applyAlignment="1" applyProtection="1">
      <alignment horizontal="center"/>
      <protection locked="0"/>
    </xf>
    <xf numFmtId="1" fontId="18" fillId="0" borderId="7" xfId="0" applyNumberFormat="1" applyFont="1" applyBorder="1" applyAlignment="1" applyProtection="1">
      <alignment horizontal="center"/>
      <protection locked="0"/>
    </xf>
    <xf numFmtId="1" fontId="18" fillId="0" borderId="3" xfId="0" applyNumberFormat="1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left"/>
      <protection/>
    </xf>
    <xf numFmtId="0" fontId="14" fillId="0" borderId="5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45" xfId="0" applyFont="1" applyBorder="1" applyAlignment="1" applyProtection="1">
      <alignment horizontal="center"/>
      <protection/>
    </xf>
    <xf numFmtId="0" fontId="14" fillId="0" borderId="31" xfId="0" applyFont="1" applyBorder="1" applyAlignment="1" applyProtection="1">
      <alignment horizontal="center"/>
      <protection/>
    </xf>
    <xf numFmtId="0" fontId="14" fillId="0" borderId="28" xfId="0" applyFont="1" applyBorder="1" applyAlignment="1" applyProtection="1">
      <alignment horizontal="center"/>
      <protection/>
    </xf>
    <xf numFmtId="164" fontId="9" fillId="0" borderId="20" xfId="0" applyNumberFormat="1" applyFont="1" applyBorder="1" applyAlignment="1" applyProtection="1">
      <alignment horizontal="center"/>
      <protection locked="0"/>
    </xf>
    <xf numFmtId="164" fontId="9" fillId="0" borderId="3" xfId="0" applyNumberFormat="1" applyFont="1" applyBorder="1" applyAlignment="1" applyProtection="1">
      <alignment horizontal="center"/>
      <protection locked="0"/>
    </xf>
    <xf numFmtId="164" fontId="9" fillId="0" borderId="4" xfId="0" applyNumberFormat="1" applyFont="1" applyBorder="1" applyAlignment="1" applyProtection="1">
      <alignment horizontal="center"/>
      <protection locked="0"/>
    </xf>
    <xf numFmtId="164" fontId="9" fillId="0" borderId="38" xfId="0" applyNumberFormat="1" applyFont="1" applyBorder="1" applyAlignment="1" applyProtection="1">
      <alignment horizontal="center"/>
      <protection locked="0"/>
    </xf>
    <xf numFmtId="164" fontId="9" fillId="0" borderId="31" xfId="0" applyNumberFormat="1" applyFont="1" applyBorder="1" applyAlignment="1" applyProtection="1">
      <alignment horizontal="center"/>
      <protection locked="0"/>
    </xf>
    <xf numFmtId="164" fontId="9" fillId="0" borderId="28" xfId="0" applyNumberFormat="1" applyFont="1" applyBorder="1" applyAlignment="1" applyProtection="1">
      <alignment horizontal="center"/>
      <protection locked="0"/>
    </xf>
    <xf numFmtId="0" fontId="9" fillId="0" borderId="35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37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61" xfId="0" applyFont="1" applyBorder="1" applyAlignment="1" applyProtection="1">
      <alignment horizontal="center"/>
      <protection/>
    </xf>
    <xf numFmtId="1" fontId="12" fillId="0" borderId="23" xfId="0" applyNumberFormat="1" applyFont="1" applyBorder="1" applyAlignment="1" applyProtection="1">
      <alignment horizontal="center"/>
      <protection locked="0"/>
    </xf>
    <xf numFmtId="1" fontId="12" fillId="0" borderId="25" xfId="0" applyNumberFormat="1" applyFont="1" applyBorder="1" applyAlignment="1" applyProtection="1">
      <alignment horizontal="center"/>
      <protection locked="0"/>
    </xf>
    <xf numFmtId="1" fontId="12" fillId="0" borderId="35" xfId="0" applyNumberFormat="1" applyFont="1" applyBorder="1" applyAlignment="1" applyProtection="1">
      <alignment horizontal="center"/>
      <protection locked="0"/>
    </xf>
    <xf numFmtId="1" fontId="12" fillId="0" borderId="7" xfId="0" applyNumberFormat="1" applyFont="1" applyBorder="1" applyAlignment="1" applyProtection="1">
      <alignment horizontal="center"/>
      <protection locked="0"/>
    </xf>
    <xf numFmtId="1" fontId="12" fillId="0" borderId="4" xfId="0" applyNumberFormat="1" applyFont="1" applyBorder="1" applyAlignment="1" applyProtection="1">
      <alignment horizontal="center"/>
      <protection locked="0"/>
    </xf>
    <xf numFmtId="0" fontId="9" fillId="0" borderId="62" xfId="0" applyFont="1" applyBorder="1" applyAlignment="1" applyProtection="1">
      <alignment horizontal="left"/>
      <protection locked="0"/>
    </xf>
    <xf numFmtId="0" fontId="9" fillId="0" borderId="48" xfId="0" applyFont="1" applyBorder="1" applyAlignment="1" applyProtection="1">
      <alignment horizontal="left"/>
      <protection locked="0"/>
    </xf>
    <xf numFmtId="0" fontId="9" fillId="0" borderId="63" xfId="0" applyFont="1" applyBorder="1" applyAlignment="1" applyProtection="1">
      <alignment horizontal="left"/>
      <protection locked="0"/>
    </xf>
    <xf numFmtId="0" fontId="9" fillId="0" borderId="64" xfId="0" applyFont="1" applyBorder="1" applyAlignment="1" applyProtection="1">
      <alignment horizontal="left"/>
      <protection locked="0"/>
    </xf>
    <xf numFmtId="0" fontId="9" fillId="0" borderId="65" xfId="0" applyFont="1" applyBorder="1" applyAlignment="1" applyProtection="1">
      <alignment horizontal="left"/>
      <protection/>
    </xf>
    <xf numFmtId="0" fontId="9" fillId="0" borderId="66" xfId="0" applyFont="1" applyBorder="1" applyAlignment="1" applyProtection="1">
      <alignment horizontal="left"/>
      <protection/>
    </xf>
    <xf numFmtId="0" fontId="9" fillId="0" borderId="67" xfId="0" applyFont="1" applyBorder="1" applyAlignment="1" applyProtection="1">
      <alignment horizontal="left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4" fontId="6" fillId="0" borderId="26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left"/>
      <protection/>
    </xf>
    <xf numFmtId="1" fontId="6" fillId="0" borderId="26" xfId="0" applyNumberFormat="1" applyFont="1" applyBorder="1" applyAlignment="1" applyProtection="1">
      <alignment horizontal="center"/>
      <protection locked="0"/>
    </xf>
    <xf numFmtId="1" fontId="6" fillId="0" borderId="32" xfId="0" applyNumberFormat="1" applyFont="1" applyBorder="1" applyAlignment="1" applyProtection="1">
      <alignment horizontal="center"/>
      <protection locked="0"/>
    </xf>
    <xf numFmtId="1" fontId="6" fillId="0" borderId="7" xfId="0" applyNumberFormat="1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center"/>
      <protection locked="0"/>
    </xf>
    <xf numFmtId="164" fontId="12" fillId="0" borderId="20" xfId="0" applyNumberFormat="1" applyFont="1" applyBorder="1" applyAlignment="1" applyProtection="1">
      <alignment horizontal="center"/>
      <protection/>
    </xf>
    <xf numFmtId="164" fontId="12" fillId="0" borderId="3" xfId="0" applyNumberFormat="1" applyFont="1" applyBorder="1" applyAlignment="1" applyProtection="1">
      <alignment horizontal="center"/>
      <protection/>
    </xf>
    <xf numFmtId="164" fontId="12" fillId="0" borderId="4" xfId="0" applyNumberFormat="1" applyFont="1" applyBorder="1" applyAlignment="1" applyProtection="1">
      <alignment horizontal="center"/>
      <protection/>
    </xf>
    <xf numFmtId="0" fontId="19" fillId="0" borderId="68" xfId="0" applyFont="1" applyBorder="1" applyAlignment="1" applyProtection="1">
      <alignment horizontal="right" vertical="center"/>
      <protection/>
    </xf>
    <xf numFmtId="0" fontId="9" fillId="0" borderId="69" xfId="0" applyFont="1" applyBorder="1" applyAlignment="1" applyProtection="1">
      <alignment horizontal="left"/>
      <protection locked="0"/>
    </xf>
    <xf numFmtId="0" fontId="9" fillId="0" borderId="70" xfId="0" applyFont="1" applyBorder="1" applyAlignment="1" applyProtection="1">
      <alignment horizontal="left"/>
      <protection locked="0"/>
    </xf>
    <xf numFmtId="1" fontId="12" fillId="0" borderId="22" xfId="0" applyNumberFormat="1" applyFont="1" applyFill="1" applyBorder="1" applyAlignment="1" applyProtection="1">
      <alignment horizontal="center"/>
      <protection locked="0"/>
    </xf>
    <xf numFmtId="1" fontId="12" fillId="0" borderId="33" xfId="0" applyNumberFormat="1" applyFont="1" applyFill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/>
      <protection locked="0"/>
    </xf>
    <xf numFmtId="0" fontId="17" fillId="0" borderId="35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7" xfId="0" applyFont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center"/>
      <protection/>
    </xf>
    <xf numFmtId="0" fontId="9" fillId="0" borderId="3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1" fontId="12" fillId="0" borderId="22" xfId="0" applyNumberFormat="1" applyFont="1" applyFill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/>
    </xf>
    <xf numFmtId="0" fontId="12" fillId="0" borderId="47" xfId="0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AutoShap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workbookViewId="0" topLeftCell="A34">
      <selection activeCell="I25" sqref="I25:AN25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151" t="s">
        <v>0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42" ht="20.25" customHeight="1">
      <c r="A2" s="12"/>
      <c r="B2" s="152" t="s">
        <v>34</v>
      </c>
      <c r="C2" s="153"/>
      <c r="D2" s="153"/>
      <c r="E2" s="154"/>
      <c r="F2" s="129" t="s">
        <v>125</v>
      </c>
      <c r="G2" s="130"/>
      <c r="H2" s="130"/>
      <c r="I2" s="130"/>
      <c r="J2" s="130"/>
      <c r="K2" s="130"/>
      <c r="L2" s="130"/>
      <c r="M2" s="130"/>
      <c r="N2" s="130"/>
      <c r="O2" s="130"/>
      <c r="P2" s="131"/>
      <c r="Q2" s="159" t="s">
        <v>35</v>
      </c>
      <c r="R2" s="161"/>
      <c r="S2" s="127" t="s">
        <v>126</v>
      </c>
      <c r="T2" s="128"/>
      <c r="U2" s="159" t="s">
        <v>36</v>
      </c>
      <c r="V2" s="160"/>
      <c r="W2" s="161"/>
      <c r="X2" s="156" t="s">
        <v>127</v>
      </c>
      <c r="Y2" s="156"/>
      <c r="Z2" s="156"/>
      <c r="AA2" s="156"/>
      <c r="AB2" s="156"/>
      <c r="AC2" s="158"/>
      <c r="AD2" s="159" t="s">
        <v>37</v>
      </c>
      <c r="AE2" s="160"/>
      <c r="AF2" s="160"/>
      <c r="AG2" s="160"/>
      <c r="AH2" s="161"/>
      <c r="AI2" s="155" t="s">
        <v>128</v>
      </c>
      <c r="AJ2" s="156"/>
      <c r="AK2" s="156"/>
      <c r="AL2" s="156"/>
      <c r="AM2" s="156"/>
      <c r="AN2" s="157"/>
      <c r="AO2" s="6"/>
      <c r="AP2" s="6"/>
    </row>
    <row r="3" spans="1:40" ht="20.25" customHeight="1" thickBot="1">
      <c r="A3" s="12"/>
      <c r="B3" s="162" t="s">
        <v>40</v>
      </c>
      <c r="C3" s="142"/>
      <c r="D3" s="13"/>
      <c r="E3" s="144" t="s">
        <v>129</v>
      </c>
      <c r="F3" s="145"/>
      <c r="G3" s="145"/>
      <c r="H3" s="145"/>
      <c r="I3" s="145"/>
      <c r="J3" s="145"/>
      <c r="K3" s="145"/>
      <c r="L3" s="146"/>
      <c r="M3" s="49" t="s">
        <v>39</v>
      </c>
      <c r="N3" s="45"/>
      <c r="O3" s="45"/>
      <c r="P3" s="58"/>
      <c r="Q3" s="163" t="s">
        <v>130</v>
      </c>
      <c r="R3" s="164"/>
      <c r="S3" s="140" t="s">
        <v>23</v>
      </c>
      <c r="T3" s="165"/>
      <c r="U3" s="13"/>
      <c r="V3" s="144" t="s">
        <v>131</v>
      </c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I3" s="140" t="s">
        <v>55</v>
      </c>
      <c r="AJ3" s="141"/>
      <c r="AK3" s="142"/>
      <c r="AL3" s="148">
        <v>39052</v>
      </c>
      <c r="AM3" s="149"/>
      <c r="AN3" s="150"/>
    </row>
    <row r="4" spans="1:40" ht="7.5" customHeight="1" thickBot="1">
      <c r="A4" s="12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</row>
    <row r="5" spans="1:40" ht="23.25" customHeight="1">
      <c r="A5" s="12"/>
      <c r="B5" s="152" t="s">
        <v>38</v>
      </c>
      <c r="C5" s="153"/>
      <c r="D5" s="153"/>
      <c r="E5" s="153"/>
      <c r="F5" s="153"/>
      <c r="G5" s="154"/>
      <c r="H5" s="83" t="s">
        <v>132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152" t="s">
        <v>41</v>
      </c>
      <c r="T5" s="153"/>
      <c r="U5" s="153"/>
      <c r="V5" s="154"/>
      <c r="W5" s="129" t="s">
        <v>129</v>
      </c>
      <c r="X5" s="130"/>
      <c r="Y5" s="130"/>
      <c r="Z5" s="130"/>
      <c r="AA5" s="130"/>
      <c r="AB5" s="130"/>
      <c r="AC5" s="130"/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82"/>
    </row>
    <row r="6" spans="1:40" ht="23.25" customHeight="1">
      <c r="A6" s="12"/>
      <c r="B6" s="97" t="s">
        <v>42</v>
      </c>
      <c r="C6" s="98"/>
      <c r="D6" s="99"/>
      <c r="E6" s="172" t="s">
        <v>133</v>
      </c>
      <c r="F6" s="173"/>
      <c r="G6" s="173"/>
      <c r="H6" s="173"/>
      <c r="I6" s="173"/>
      <c r="J6" s="16" t="s">
        <v>43</v>
      </c>
      <c r="K6" s="174">
        <v>38054</v>
      </c>
      <c r="L6" s="175"/>
      <c r="M6" s="175"/>
      <c r="N6" s="176"/>
      <c r="O6" s="185" t="s">
        <v>44</v>
      </c>
      <c r="P6" s="186"/>
      <c r="Q6" s="172" t="s">
        <v>134</v>
      </c>
      <c r="R6" s="181"/>
      <c r="S6" s="94" t="s">
        <v>20</v>
      </c>
      <c r="T6" s="95"/>
      <c r="U6" s="95"/>
      <c r="V6" s="96"/>
      <c r="W6" s="166" t="s">
        <v>135</v>
      </c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8"/>
    </row>
    <row r="7" spans="1:40" ht="19.5" customHeight="1">
      <c r="A7" s="12"/>
      <c r="B7" s="17" t="s">
        <v>47</v>
      </c>
      <c r="C7" s="121" t="s">
        <v>136</v>
      </c>
      <c r="D7" s="170"/>
      <c r="E7" s="170"/>
      <c r="F7" s="170"/>
      <c r="G7" s="170"/>
      <c r="H7" s="170"/>
      <c r="I7" s="170"/>
      <c r="J7" s="171"/>
      <c r="K7" s="123" t="s">
        <v>45</v>
      </c>
      <c r="L7" s="99"/>
      <c r="M7" s="177" t="s">
        <v>137</v>
      </c>
      <c r="N7" s="178"/>
      <c r="O7" s="178"/>
      <c r="P7" s="178"/>
      <c r="Q7" s="178"/>
      <c r="R7" s="179"/>
      <c r="S7" s="94" t="s">
        <v>21</v>
      </c>
      <c r="T7" s="95"/>
      <c r="U7" s="95"/>
      <c r="V7" s="96"/>
      <c r="W7" s="166" t="s">
        <v>138</v>
      </c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8"/>
    </row>
    <row r="8" spans="1:40" ht="23.25" customHeight="1" thickBot="1">
      <c r="A8" s="12"/>
      <c r="B8" s="187" t="s">
        <v>123</v>
      </c>
      <c r="C8" s="188"/>
      <c r="D8" s="188"/>
      <c r="E8" s="188"/>
      <c r="F8" s="188"/>
      <c r="G8" s="188"/>
      <c r="H8" s="189"/>
      <c r="I8" s="190">
        <v>38600</v>
      </c>
      <c r="J8" s="191"/>
      <c r="K8" s="192"/>
      <c r="L8" s="140"/>
      <c r="M8" s="141"/>
      <c r="N8" s="142"/>
      <c r="O8" s="135"/>
      <c r="P8" s="136"/>
      <c r="Q8" s="141"/>
      <c r="R8" s="180"/>
      <c r="S8" s="137" t="s">
        <v>20</v>
      </c>
      <c r="T8" s="138"/>
      <c r="U8" s="138"/>
      <c r="V8" s="139"/>
      <c r="W8" s="183" t="s">
        <v>139</v>
      </c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84"/>
    </row>
    <row r="9" spans="1:40" ht="7.5" customHeight="1" thickBot="1">
      <c r="A9" s="12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</row>
    <row r="10" spans="1:40" ht="15">
      <c r="A10" s="12"/>
      <c r="B10" s="88" t="s">
        <v>2</v>
      </c>
      <c r="C10" s="89"/>
      <c r="D10" s="89"/>
      <c r="E10" s="89"/>
      <c r="F10" s="89"/>
      <c r="G10" s="89"/>
      <c r="H10" s="90"/>
      <c r="I10" s="143" t="s">
        <v>1</v>
      </c>
      <c r="J10" s="89"/>
      <c r="K10" s="89"/>
      <c r="L10" s="90"/>
      <c r="M10" s="143" t="s">
        <v>7</v>
      </c>
      <c r="N10" s="89"/>
      <c r="O10" s="89"/>
      <c r="P10" s="90"/>
      <c r="Q10" s="143" t="s">
        <v>75</v>
      </c>
      <c r="R10" s="89"/>
      <c r="S10" s="89"/>
      <c r="T10" s="89"/>
      <c r="U10" s="89"/>
      <c r="V10" s="89"/>
      <c r="W10" s="89"/>
      <c r="X10" s="90"/>
      <c r="Y10" s="143" t="s">
        <v>26</v>
      </c>
      <c r="Z10" s="89"/>
      <c r="AA10" s="89"/>
      <c r="AB10" s="90"/>
      <c r="AC10" s="132" t="s">
        <v>18</v>
      </c>
      <c r="AD10" s="133"/>
      <c r="AE10" s="133"/>
      <c r="AF10" s="133"/>
      <c r="AG10" s="133"/>
      <c r="AH10" s="134"/>
      <c r="AI10" s="143" t="s">
        <v>19</v>
      </c>
      <c r="AJ10" s="89"/>
      <c r="AK10" s="89"/>
      <c r="AL10" s="89"/>
      <c r="AM10" s="89"/>
      <c r="AN10" s="169"/>
    </row>
    <row r="11" spans="1:40" ht="24" customHeight="1">
      <c r="A11" s="12"/>
      <c r="B11" s="94" t="s">
        <v>16</v>
      </c>
      <c r="C11" s="95"/>
      <c r="D11" s="95"/>
      <c r="E11" s="95"/>
      <c r="F11" s="95"/>
      <c r="G11" s="96"/>
      <c r="H11" s="15" t="s">
        <v>33</v>
      </c>
      <c r="I11" s="95" t="s">
        <v>4</v>
      </c>
      <c r="J11" s="95"/>
      <c r="K11" s="96"/>
      <c r="L11" s="15"/>
      <c r="M11" s="95" t="s">
        <v>8</v>
      </c>
      <c r="N11" s="95"/>
      <c r="O11" s="96"/>
      <c r="P11" s="15"/>
      <c r="Q11" s="123" t="s">
        <v>121</v>
      </c>
      <c r="R11" s="98"/>
      <c r="S11" s="99"/>
      <c r="T11" s="220" t="s">
        <v>141</v>
      </c>
      <c r="U11" s="220"/>
      <c r="V11" s="220"/>
      <c r="W11" s="220"/>
      <c r="X11" s="221"/>
      <c r="Y11" s="95" t="s">
        <v>11</v>
      </c>
      <c r="Z11" s="95"/>
      <c r="AA11" s="96"/>
      <c r="AB11" s="18"/>
      <c r="AC11" s="95" t="s">
        <v>11</v>
      </c>
      <c r="AD11" s="95"/>
      <c r="AE11" s="95"/>
      <c r="AF11" s="95"/>
      <c r="AG11" s="96"/>
      <c r="AH11" s="18"/>
      <c r="AI11" s="111" t="s">
        <v>11</v>
      </c>
      <c r="AJ11" s="111"/>
      <c r="AK11" s="111"/>
      <c r="AL11" s="111"/>
      <c r="AM11" s="112"/>
      <c r="AN11" s="41"/>
    </row>
    <row r="12" spans="1:42" ht="24" customHeight="1">
      <c r="A12" s="12"/>
      <c r="B12" s="97" t="s">
        <v>61</v>
      </c>
      <c r="C12" s="98"/>
      <c r="D12" s="98"/>
      <c r="E12" s="98"/>
      <c r="F12" s="98"/>
      <c r="G12" s="99"/>
      <c r="H12" s="15"/>
      <c r="I12" s="95" t="s">
        <v>5</v>
      </c>
      <c r="J12" s="95"/>
      <c r="K12" s="96"/>
      <c r="L12" s="15" t="s">
        <v>33</v>
      </c>
      <c r="M12" s="95" t="s">
        <v>5</v>
      </c>
      <c r="N12" s="95"/>
      <c r="O12" s="96"/>
      <c r="P12" s="15"/>
      <c r="Q12" s="123" t="s">
        <v>17</v>
      </c>
      <c r="R12" s="98"/>
      <c r="S12" s="99"/>
      <c r="T12" s="42">
        <v>6</v>
      </c>
      <c r="U12" s="20" t="s">
        <v>48</v>
      </c>
      <c r="V12" s="40">
        <v>5</v>
      </c>
      <c r="W12" s="125" t="s">
        <v>27</v>
      </c>
      <c r="X12" s="126"/>
      <c r="Y12" s="95" t="s">
        <v>12</v>
      </c>
      <c r="Z12" s="95"/>
      <c r="AA12" s="96"/>
      <c r="AB12" s="18"/>
      <c r="AC12" s="95" t="s">
        <v>12</v>
      </c>
      <c r="AD12" s="95"/>
      <c r="AE12" s="95"/>
      <c r="AF12" s="95"/>
      <c r="AG12" s="96"/>
      <c r="AH12" s="18"/>
      <c r="AI12" s="111" t="s">
        <v>12</v>
      </c>
      <c r="AJ12" s="111"/>
      <c r="AK12" s="111"/>
      <c r="AL12" s="111"/>
      <c r="AM12" s="112"/>
      <c r="AN12" s="41"/>
      <c r="AP12" s="4"/>
    </row>
    <row r="13" spans="1:43" ht="24" customHeight="1">
      <c r="A13" s="12"/>
      <c r="B13" s="94" t="s">
        <v>62</v>
      </c>
      <c r="C13" s="95"/>
      <c r="D13" s="95"/>
      <c r="E13" s="95"/>
      <c r="F13" s="95"/>
      <c r="G13" s="96"/>
      <c r="H13" s="15"/>
      <c r="I13" s="95" t="s">
        <v>6</v>
      </c>
      <c r="J13" s="95"/>
      <c r="K13" s="223"/>
      <c r="L13" s="15"/>
      <c r="M13" s="95" t="s">
        <v>9</v>
      </c>
      <c r="N13" s="100"/>
      <c r="O13" s="96"/>
      <c r="P13" s="15" t="s">
        <v>33</v>
      </c>
      <c r="Q13" s="123" t="s">
        <v>63</v>
      </c>
      <c r="R13" s="98"/>
      <c r="S13" s="124"/>
      <c r="T13" s="121">
        <f>AK43</f>
        <v>11</v>
      </c>
      <c r="U13" s="122"/>
      <c r="V13" s="122"/>
      <c r="W13" s="125" t="s">
        <v>27</v>
      </c>
      <c r="X13" s="126"/>
      <c r="Y13" s="95" t="s">
        <v>13</v>
      </c>
      <c r="Z13" s="95"/>
      <c r="AA13" s="96"/>
      <c r="AB13" s="18"/>
      <c r="AC13" s="95" t="s">
        <v>13</v>
      </c>
      <c r="AD13" s="95"/>
      <c r="AE13" s="95"/>
      <c r="AF13" s="95"/>
      <c r="AG13" s="96"/>
      <c r="AH13" s="18"/>
      <c r="AI13" s="111" t="s">
        <v>13</v>
      </c>
      <c r="AJ13" s="111"/>
      <c r="AK13" s="111"/>
      <c r="AL13" s="111"/>
      <c r="AM13" s="112"/>
      <c r="AN13" s="41"/>
      <c r="AQ13" s="2"/>
    </row>
    <row r="14" spans="1:43" ht="24" customHeight="1">
      <c r="A14" s="12"/>
      <c r="B14" s="94" t="s">
        <v>25</v>
      </c>
      <c r="C14" s="95"/>
      <c r="D14" s="95"/>
      <c r="E14" s="95"/>
      <c r="F14" s="95"/>
      <c r="G14" s="96"/>
      <c r="H14" s="18">
        <v>2</v>
      </c>
      <c r="I14" s="196" t="s">
        <v>76</v>
      </c>
      <c r="J14" s="197"/>
      <c r="K14" s="197"/>
      <c r="L14" s="197"/>
      <c r="M14" s="198"/>
      <c r="N14" s="91"/>
      <c r="O14" s="92"/>
      <c r="P14" s="21" t="s">
        <v>49</v>
      </c>
      <c r="Q14" s="199" t="s">
        <v>50</v>
      </c>
      <c r="R14" s="200"/>
      <c r="S14" s="200"/>
      <c r="T14" s="201"/>
      <c r="U14" s="118" t="s">
        <v>148</v>
      </c>
      <c r="V14" s="119"/>
      <c r="W14" s="119"/>
      <c r="X14" s="120"/>
      <c r="Y14" s="95" t="s">
        <v>14</v>
      </c>
      <c r="Z14" s="95"/>
      <c r="AA14" s="96"/>
      <c r="AB14" s="18"/>
      <c r="AC14" s="95" t="s">
        <v>14</v>
      </c>
      <c r="AD14" s="95"/>
      <c r="AE14" s="95"/>
      <c r="AF14" s="95"/>
      <c r="AG14" s="96"/>
      <c r="AH14" s="18"/>
      <c r="AI14" s="111" t="s">
        <v>14</v>
      </c>
      <c r="AJ14" s="111"/>
      <c r="AK14" s="111"/>
      <c r="AL14" s="111"/>
      <c r="AM14" s="112"/>
      <c r="AN14" s="41"/>
      <c r="AQ14" s="7"/>
    </row>
    <row r="15" spans="1:43" ht="24" customHeight="1">
      <c r="A15" s="12"/>
      <c r="B15" s="94" t="s">
        <v>24</v>
      </c>
      <c r="C15" s="95"/>
      <c r="D15" s="95"/>
      <c r="E15" s="95"/>
      <c r="F15" s="95"/>
      <c r="G15" s="96"/>
      <c r="H15" s="18"/>
      <c r="I15" s="106" t="s">
        <v>28</v>
      </c>
      <c r="J15" s="107"/>
      <c r="K15" s="108"/>
      <c r="L15" s="91"/>
      <c r="M15" s="92"/>
      <c r="N15" s="93"/>
      <c r="O15" s="19" t="s">
        <v>65</v>
      </c>
      <c r="P15" s="44"/>
      <c r="Q15" s="43">
        <v>0</v>
      </c>
      <c r="R15" s="14" t="s">
        <v>27</v>
      </c>
      <c r="S15" s="115" t="s">
        <v>64</v>
      </c>
      <c r="T15" s="116"/>
      <c r="U15" s="117"/>
      <c r="V15" s="42">
        <v>0</v>
      </c>
      <c r="W15" s="113" t="s">
        <v>27</v>
      </c>
      <c r="X15" s="114"/>
      <c r="Y15" s="95" t="s">
        <v>15</v>
      </c>
      <c r="Z15" s="95"/>
      <c r="AA15" s="96"/>
      <c r="AB15" s="18">
        <v>1</v>
      </c>
      <c r="AC15" s="95" t="s">
        <v>15</v>
      </c>
      <c r="AD15" s="95"/>
      <c r="AE15" s="95"/>
      <c r="AF15" s="95"/>
      <c r="AG15" s="96"/>
      <c r="AH15" s="18">
        <v>1</v>
      </c>
      <c r="AI15" s="111" t="s">
        <v>15</v>
      </c>
      <c r="AJ15" s="111"/>
      <c r="AK15" s="111"/>
      <c r="AL15" s="111"/>
      <c r="AM15" s="112"/>
      <c r="AN15" s="41"/>
      <c r="AQ15" s="2"/>
    </row>
    <row r="16" spans="1:40" ht="24" customHeight="1" thickBot="1">
      <c r="A16" s="12"/>
      <c r="B16" s="103" t="s">
        <v>74</v>
      </c>
      <c r="C16" s="104"/>
      <c r="D16" s="104"/>
      <c r="E16" s="104"/>
      <c r="F16" s="104"/>
      <c r="G16" s="104"/>
      <c r="H16" s="105"/>
      <c r="I16" s="8">
        <f>S48</f>
        <v>41</v>
      </c>
      <c r="J16" s="193" t="s">
        <v>73</v>
      </c>
      <c r="K16" s="194"/>
      <c r="L16" s="194"/>
      <c r="M16" s="194"/>
      <c r="N16" s="194"/>
      <c r="O16" s="194"/>
      <c r="P16" s="194"/>
      <c r="Q16" s="39" t="s">
        <v>142</v>
      </c>
      <c r="R16" s="193" t="s">
        <v>122</v>
      </c>
      <c r="S16" s="194"/>
      <c r="T16" s="194"/>
      <c r="U16" s="195"/>
      <c r="V16" s="72" t="s">
        <v>143</v>
      </c>
      <c r="W16" s="72"/>
      <c r="X16" s="73"/>
      <c r="Y16" s="49" t="s">
        <v>29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58"/>
      <c r="AN16" s="22" t="s">
        <v>144</v>
      </c>
    </row>
    <row r="17" spans="1:40" ht="7.5" customHeight="1">
      <c r="A17" s="12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</row>
    <row r="18" spans="1:40" ht="15.75">
      <c r="A18" s="12"/>
      <c r="B18" s="59" t="s">
        <v>30</v>
      </c>
      <c r="C18" s="82"/>
      <c r="D18" s="82"/>
      <c r="E18" s="82"/>
      <c r="F18" s="82"/>
      <c r="G18" s="82"/>
      <c r="H18" s="82"/>
      <c r="I18" s="59" t="s">
        <v>31</v>
      </c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1"/>
    </row>
    <row r="19" spans="1:40" ht="30" customHeight="1">
      <c r="A19" s="12"/>
      <c r="B19" s="109" t="s">
        <v>141</v>
      </c>
      <c r="C19" s="110"/>
      <c r="D19" s="110"/>
      <c r="E19" s="110"/>
      <c r="F19" s="110"/>
      <c r="G19" s="110"/>
      <c r="H19" s="110"/>
      <c r="I19" s="62" t="s">
        <v>145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4"/>
    </row>
    <row r="20" spans="1:40" ht="30" customHeight="1">
      <c r="A20" s="12"/>
      <c r="B20" s="101" t="s">
        <v>146</v>
      </c>
      <c r="C20" s="102"/>
      <c r="D20" s="102"/>
      <c r="E20" s="102"/>
      <c r="F20" s="102"/>
      <c r="G20" s="102"/>
      <c r="H20" s="102"/>
      <c r="I20" s="54" t="s">
        <v>147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6"/>
    </row>
    <row r="21" spans="1:40" ht="30" customHeight="1">
      <c r="A21" s="12"/>
      <c r="B21" s="101" t="s">
        <v>148</v>
      </c>
      <c r="C21" s="102"/>
      <c r="D21" s="102"/>
      <c r="E21" s="102"/>
      <c r="F21" s="102"/>
      <c r="G21" s="102"/>
      <c r="H21" s="102"/>
      <c r="I21" s="54" t="s">
        <v>149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6"/>
    </row>
    <row r="22" spans="1:40" ht="30" customHeight="1">
      <c r="A22" s="12"/>
      <c r="B22" s="101" t="s">
        <v>150</v>
      </c>
      <c r="C22" s="102"/>
      <c r="D22" s="102"/>
      <c r="E22" s="102"/>
      <c r="F22" s="102"/>
      <c r="G22" s="102"/>
      <c r="H22" s="102"/>
      <c r="I22" s="54" t="s">
        <v>151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6"/>
    </row>
    <row r="23" spans="1:40" ht="30" customHeight="1">
      <c r="A23" s="12"/>
      <c r="B23" s="101" t="s">
        <v>152</v>
      </c>
      <c r="C23" s="102"/>
      <c r="D23" s="102"/>
      <c r="E23" s="102"/>
      <c r="F23" s="102"/>
      <c r="G23" s="102"/>
      <c r="H23" s="102"/>
      <c r="I23" s="54" t="s">
        <v>156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6"/>
    </row>
    <row r="24" spans="1:40" ht="30" customHeight="1">
      <c r="A24" s="12"/>
      <c r="B24" s="101" t="s">
        <v>143</v>
      </c>
      <c r="C24" s="102"/>
      <c r="D24" s="102"/>
      <c r="E24" s="102"/>
      <c r="F24" s="102"/>
      <c r="G24" s="102"/>
      <c r="H24" s="102"/>
      <c r="I24" s="54" t="s">
        <v>153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</row>
    <row r="25" spans="1:40" ht="30" customHeight="1">
      <c r="A25" s="12"/>
      <c r="B25" s="101"/>
      <c r="C25" s="102"/>
      <c r="D25" s="102"/>
      <c r="E25" s="102"/>
      <c r="F25" s="102"/>
      <c r="G25" s="102"/>
      <c r="H25" s="102"/>
      <c r="I25" s="54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6"/>
    </row>
    <row r="26" spans="1:40" ht="30" customHeight="1">
      <c r="A26" s="12"/>
      <c r="B26" s="101"/>
      <c r="C26" s="102"/>
      <c r="D26" s="102"/>
      <c r="E26" s="102"/>
      <c r="F26" s="102"/>
      <c r="G26" s="102"/>
      <c r="H26" s="102"/>
      <c r="I26" s="54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6"/>
    </row>
    <row r="27" spans="1:40" ht="30" customHeight="1">
      <c r="A27" s="12"/>
      <c r="B27" s="101"/>
      <c r="C27" s="102"/>
      <c r="D27" s="102"/>
      <c r="E27" s="102"/>
      <c r="F27" s="102"/>
      <c r="G27" s="102"/>
      <c r="H27" s="102"/>
      <c r="I27" s="54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6"/>
    </row>
    <row r="28" spans="1:40" ht="30" customHeight="1">
      <c r="A28" s="12"/>
      <c r="B28" s="101"/>
      <c r="C28" s="102"/>
      <c r="D28" s="102"/>
      <c r="E28" s="102"/>
      <c r="F28" s="102"/>
      <c r="G28" s="102"/>
      <c r="H28" s="102"/>
      <c r="I28" s="54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6"/>
    </row>
    <row r="29" spans="1:40" ht="30" customHeight="1">
      <c r="A29" s="12"/>
      <c r="B29" s="101"/>
      <c r="C29" s="102"/>
      <c r="D29" s="102"/>
      <c r="E29" s="102"/>
      <c r="F29" s="102"/>
      <c r="G29" s="102"/>
      <c r="H29" s="102"/>
      <c r="I29" s="54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6"/>
    </row>
    <row r="30" spans="1:40" ht="30" customHeight="1">
      <c r="A30" s="12"/>
      <c r="B30" s="101"/>
      <c r="C30" s="102"/>
      <c r="D30" s="102"/>
      <c r="E30" s="102"/>
      <c r="F30" s="102"/>
      <c r="G30" s="102"/>
      <c r="H30" s="102"/>
      <c r="I30" s="54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6"/>
    </row>
    <row r="31" spans="1:40" ht="30" customHeight="1">
      <c r="A31" s="12"/>
      <c r="B31" s="101"/>
      <c r="C31" s="102"/>
      <c r="D31" s="102"/>
      <c r="E31" s="102"/>
      <c r="F31" s="102"/>
      <c r="G31" s="102"/>
      <c r="H31" s="102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6"/>
    </row>
    <row r="32" spans="1:40" ht="30" customHeight="1">
      <c r="A32" s="12"/>
      <c r="B32" s="101"/>
      <c r="C32" s="102"/>
      <c r="D32" s="102"/>
      <c r="E32" s="102"/>
      <c r="F32" s="102"/>
      <c r="G32" s="102"/>
      <c r="H32" s="102"/>
      <c r="I32" s="54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6"/>
    </row>
    <row r="33" spans="1:40" ht="30" customHeight="1">
      <c r="A33" s="12"/>
      <c r="B33" s="101"/>
      <c r="C33" s="102"/>
      <c r="D33" s="102"/>
      <c r="E33" s="102"/>
      <c r="F33" s="102"/>
      <c r="G33" s="102"/>
      <c r="H33" s="102"/>
      <c r="I33" s="54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6"/>
    </row>
    <row r="34" spans="1:40" ht="30" customHeight="1">
      <c r="A34" s="12"/>
      <c r="B34" s="101"/>
      <c r="C34" s="102"/>
      <c r="D34" s="102"/>
      <c r="E34" s="102"/>
      <c r="F34" s="102"/>
      <c r="G34" s="102"/>
      <c r="H34" s="102"/>
      <c r="I34" s="54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6"/>
    </row>
    <row r="35" spans="1:40" ht="30" customHeight="1">
      <c r="A35" s="12"/>
      <c r="B35" s="281"/>
      <c r="C35" s="282"/>
      <c r="D35" s="282"/>
      <c r="E35" s="282"/>
      <c r="F35" s="282"/>
      <c r="G35" s="282"/>
      <c r="H35" s="282"/>
      <c r="I35" s="283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5"/>
    </row>
    <row r="36" spans="1:41" ht="17.25" thickBot="1">
      <c r="A36" s="12"/>
      <c r="B36" s="85" t="s">
        <v>57</v>
      </c>
      <c r="C36" s="85"/>
      <c r="D36" s="85"/>
      <c r="E36" s="85"/>
      <c r="F36" s="85"/>
      <c r="G36" s="85"/>
      <c r="H36" s="85"/>
      <c r="I36" s="85"/>
      <c r="J36" s="86" t="s">
        <v>58</v>
      </c>
      <c r="K36" s="86"/>
      <c r="L36" s="86"/>
      <c r="M36" s="86"/>
      <c r="N36" s="86"/>
      <c r="O36" s="86"/>
      <c r="P36" s="23"/>
      <c r="Q36" s="87" t="s">
        <v>59</v>
      </c>
      <c r="R36" s="87"/>
      <c r="S36" s="87" t="s">
        <v>10</v>
      </c>
      <c r="T36" s="87"/>
      <c r="U36" s="224" t="s">
        <v>92</v>
      </c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"/>
    </row>
    <row r="37" spans="1:41" ht="20.25" customHeight="1">
      <c r="A37" s="12"/>
      <c r="B37" s="24">
        <v>1</v>
      </c>
      <c r="C37" s="207" t="s">
        <v>51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4"/>
      <c r="N37" s="69">
        <v>7</v>
      </c>
      <c r="O37" s="69"/>
      <c r="P37" s="25" t="s">
        <v>33</v>
      </c>
      <c r="Q37" s="70">
        <v>2</v>
      </c>
      <c r="R37" s="71"/>
      <c r="S37" s="67">
        <f>IF(N37="S",8*Q37,IF(N37="K",7*Q37,INT(N37)*Q37))</f>
        <v>14</v>
      </c>
      <c r="T37" s="68"/>
      <c r="U37" s="26"/>
      <c r="V37" s="27">
        <v>1</v>
      </c>
      <c r="W37" s="57">
        <v>10</v>
      </c>
      <c r="X37" s="57"/>
      <c r="Y37" s="57"/>
      <c r="Z37" s="53"/>
      <c r="AA37" s="28">
        <v>8</v>
      </c>
      <c r="AB37" s="57"/>
      <c r="AC37" s="57"/>
      <c r="AD37" s="57"/>
      <c r="AE37" s="57"/>
      <c r="AF37" s="57"/>
      <c r="AG37" s="53"/>
      <c r="AH37" s="226">
        <v>15</v>
      </c>
      <c r="AI37" s="227"/>
      <c r="AJ37" s="228"/>
      <c r="AK37" s="292"/>
      <c r="AL37" s="292"/>
      <c r="AM37" s="292"/>
      <c r="AN37" s="293"/>
      <c r="AO37" s="2"/>
    </row>
    <row r="38" spans="1:41" ht="20.25" customHeight="1">
      <c r="A38" s="12"/>
      <c r="B38" s="29">
        <v>2</v>
      </c>
      <c r="C38" s="207" t="s">
        <v>52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4"/>
      <c r="N38" s="52">
        <v>6</v>
      </c>
      <c r="O38" s="52"/>
      <c r="P38" s="25" t="s">
        <v>33</v>
      </c>
      <c r="Q38" s="70">
        <v>1</v>
      </c>
      <c r="R38" s="71"/>
      <c r="S38" s="67">
        <f>INT(N38)*Q38</f>
        <v>6</v>
      </c>
      <c r="T38" s="68"/>
      <c r="U38" s="26"/>
      <c r="V38" s="30">
        <v>2</v>
      </c>
      <c r="W38" s="65">
        <v>12</v>
      </c>
      <c r="X38" s="65"/>
      <c r="Y38" s="65"/>
      <c r="Z38" s="66"/>
      <c r="AA38" s="31">
        <v>9</v>
      </c>
      <c r="AB38" s="65"/>
      <c r="AC38" s="65"/>
      <c r="AD38" s="65"/>
      <c r="AE38" s="65"/>
      <c r="AF38" s="65"/>
      <c r="AG38" s="66"/>
      <c r="AH38" s="286">
        <v>16</v>
      </c>
      <c r="AI38" s="287"/>
      <c r="AJ38" s="288"/>
      <c r="AK38" s="50"/>
      <c r="AL38" s="50"/>
      <c r="AM38" s="50"/>
      <c r="AN38" s="51"/>
      <c r="AO38" s="2"/>
    </row>
    <row r="39" spans="1:41" ht="20.25" customHeight="1">
      <c r="A39" s="12"/>
      <c r="B39" s="29">
        <v>3</v>
      </c>
      <c r="C39" s="46" t="s">
        <v>66</v>
      </c>
      <c r="D39" s="47"/>
      <c r="E39" s="47"/>
      <c r="F39" s="47"/>
      <c r="G39" s="47"/>
      <c r="H39" s="47"/>
      <c r="I39" s="47"/>
      <c r="J39" s="47"/>
      <c r="K39" s="47"/>
      <c r="L39" s="47"/>
      <c r="M39" s="48"/>
      <c r="N39" s="52">
        <v>2</v>
      </c>
      <c r="O39" s="52"/>
      <c r="P39" s="25" t="s">
        <v>33</v>
      </c>
      <c r="Q39" s="70">
        <v>1.5</v>
      </c>
      <c r="R39" s="71"/>
      <c r="S39" s="67">
        <f>INT(N39)*Q39</f>
        <v>3</v>
      </c>
      <c r="T39" s="68"/>
      <c r="U39" s="26"/>
      <c r="V39" s="30">
        <v>3</v>
      </c>
      <c r="W39" s="65"/>
      <c r="X39" s="65"/>
      <c r="Y39" s="65"/>
      <c r="Z39" s="66"/>
      <c r="AA39" s="31">
        <v>10</v>
      </c>
      <c r="AB39" s="65"/>
      <c r="AC39" s="65"/>
      <c r="AD39" s="65"/>
      <c r="AE39" s="65"/>
      <c r="AF39" s="65"/>
      <c r="AG39" s="66"/>
      <c r="AH39" s="286">
        <v>17</v>
      </c>
      <c r="AI39" s="287"/>
      <c r="AJ39" s="288"/>
      <c r="AK39" s="50"/>
      <c r="AL39" s="50"/>
      <c r="AM39" s="50"/>
      <c r="AN39" s="51"/>
      <c r="AO39" s="2"/>
    </row>
    <row r="40" spans="1:41" ht="20.25" customHeight="1">
      <c r="A40" s="12"/>
      <c r="B40" s="32">
        <v>4</v>
      </c>
      <c r="C40" s="46" t="s">
        <v>67</v>
      </c>
      <c r="D40" s="47"/>
      <c r="E40" s="47"/>
      <c r="F40" s="47"/>
      <c r="G40" s="47"/>
      <c r="H40" s="47"/>
      <c r="I40" s="47"/>
      <c r="J40" s="47"/>
      <c r="K40" s="47"/>
      <c r="L40" s="47"/>
      <c r="M40" s="48"/>
      <c r="N40" s="257">
        <v>0</v>
      </c>
      <c r="O40" s="258"/>
      <c r="P40" s="25" t="s">
        <v>33</v>
      </c>
      <c r="Q40" s="70">
        <v>1</v>
      </c>
      <c r="R40" s="71"/>
      <c r="S40" s="67">
        <f>INT(N40)*Q40</f>
        <v>0</v>
      </c>
      <c r="T40" s="68"/>
      <c r="U40" s="26"/>
      <c r="V40" s="30">
        <v>4</v>
      </c>
      <c r="W40" s="65"/>
      <c r="X40" s="65"/>
      <c r="Y40" s="65"/>
      <c r="Z40" s="66"/>
      <c r="AA40" s="31">
        <v>11</v>
      </c>
      <c r="AB40" s="65"/>
      <c r="AC40" s="65"/>
      <c r="AD40" s="65"/>
      <c r="AE40" s="65"/>
      <c r="AF40" s="65"/>
      <c r="AG40" s="66"/>
      <c r="AH40" s="286">
        <v>18</v>
      </c>
      <c r="AI40" s="287"/>
      <c r="AJ40" s="288"/>
      <c r="AK40" s="50"/>
      <c r="AL40" s="50"/>
      <c r="AM40" s="50"/>
      <c r="AN40" s="51"/>
      <c r="AO40" s="2"/>
    </row>
    <row r="41" spans="1:41" ht="20.25" customHeight="1">
      <c r="A41" s="12"/>
      <c r="B41" s="29">
        <v>5</v>
      </c>
      <c r="C41" s="207" t="s">
        <v>68</v>
      </c>
      <c r="D41" s="113"/>
      <c r="E41" s="113"/>
      <c r="F41" s="113"/>
      <c r="G41" s="113"/>
      <c r="H41" s="113"/>
      <c r="I41" s="113"/>
      <c r="J41" s="113"/>
      <c r="K41" s="113"/>
      <c r="L41" s="113"/>
      <c r="M41" s="114"/>
      <c r="N41" s="256">
        <v>7</v>
      </c>
      <c r="O41" s="93"/>
      <c r="P41" s="25" t="s">
        <v>33</v>
      </c>
      <c r="Q41" s="70">
        <v>1.5</v>
      </c>
      <c r="R41" s="71"/>
      <c r="S41" s="67">
        <f>INT(N41)*Q41</f>
        <v>10.5</v>
      </c>
      <c r="T41" s="68"/>
      <c r="U41" s="26"/>
      <c r="V41" s="30">
        <v>5</v>
      </c>
      <c r="W41" s="65"/>
      <c r="X41" s="65"/>
      <c r="Y41" s="65"/>
      <c r="Z41" s="66"/>
      <c r="AA41" s="31">
        <v>12</v>
      </c>
      <c r="AB41" s="65"/>
      <c r="AC41" s="65"/>
      <c r="AD41" s="65"/>
      <c r="AE41" s="65"/>
      <c r="AF41" s="65"/>
      <c r="AG41" s="66"/>
      <c r="AH41" s="286">
        <v>19</v>
      </c>
      <c r="AI41" s="287"/>
      <c r="AJ41" s="288"/>
      <c r="AK41" s="50"/>
      <c r="AL41" s="50"/>
      <c r="AM41" s="50"/>
      <c r="AN41" s="51"/>
      <c r="AO41" s="2"/>
    </row>
    <row r="42" spans="1:41" ht="20.25" customHeight="1">
      <c r="A42" s="12"/>
      <c r="B42" s="32">
        <v>6</v>
      </c>
      <c r="C42" s="46" t="s">
        <v>69</v>
      </c>
      <c r="D42" s="47"/>
      <c r="E42" s="47"/>
      <c r="F42" s="47"/>
      <c r="G42" s="47"/>
      <c r="H42" s="47"/>
      <c r="I42" s="47"/>
      <c r="J42" s="47"/>
      <c r="K42" s="47"/>
      <c r="L42" s="47"/>
      <c r="M42" s="48"/>
      <c r="N42" s="254">
        <v>1</v>
      </c>
      <c r="O42" s="255"/>
      <c r="P42" s="252" t="s">
        <v>33</v>
      </c>
      <c r="Q42" s="78">
        <v>1</v>
      </c>
      <c r="R42" s="79"/>
      <c r="S42" s="74">
        <f>INT(N42)*Q42</f>
        <v>1</v>
      </c>
      <c r="T42" s="75"/>
      <c r="U42" s="26"/>
      <c r="V42" s="30">
        <v>6</v>
      </c>
      <c r="W42" s="65"/>
      <c r="X42" s="65"/>
      <c r="Y42" s="65"/>
      <c r="Z42" s="66"/>
      <c r="AA42" s="31">
        <v>13</v>
      </c>
      <c r="AB42" s="65"/>
      <c r="AC42" s="65"/>
      <c r="AD42" s="65"/>
      <c r="AE42" s="65"/>
      <c r="AF42" s="65"/>
      <c r="AG42" s="66"/>
      <c r="AH42" s="286">
        <v>20</v>
      </c>
      <c r="AI42" s="287"/>
      <c r="AJ42" s="288"/>
      <c r="AK42" s="50"/>
      <c r="AL42" s="50"/>
      <c r="AM42" s="50"/>
      <c r="AN42" s="51"/>
      <c r="AO42" s="2"/>
    </row>
    <row r="43" spans="1:42" ht="20.25" customHeight="1" thickBot="1">
      <c r="A43" s="12"/>
      <c r="B43" s="24"/>
      <c r="C43" s="249" t="s">
        <v>70</v>
      </c>
      <c r="D43" s="250"/>
      <c r="E43" s="250"/>
      <c r="F43" s="250"/>
      <c r="G43" s="250"/>
      <c r="H43" s="250"/>
      <c r="I43" s="250"/>
      <c r="J43" s="250"/>
      <c r="K43" s="250"/>
      <c r="L43" s="250"/>
      <c r="M43" s="251"/>
      <c r="N43" s="256"/>
      <c r="O43" s="93"/>
      <c r="P43" s="253"/>
      <c r="Q43" s="80"/>
      <c r="R43" s="81"/>
      <c r="S43" s="76"/>
      <c r="T43" s="77"/>
      <c r="U43" s="26"/>
      <c r="V43" s="33">
        <v>7</v>
      </c>
      <c r="W43" s="279"/>
      <c r="X43" s="279"/>
      <c r="Y43" s="279"/>
      <c r="Z43" s="280"/>
      <c r="AA43" s="34">
        <v>14</v>
      </c>
      <c r="AB43" s="279"/>
      <c r="AC43" s="279"/>
      <c r="AD43" s="279"/>
      <c r="AE43" s="279"/>
      <c r="AF43" s="279"/>
      <c r="AG43" s="280"/>
      <c r="AH43" s="294" t="s">
        <v>77</v>
      </c>
      <c r="AI43" s="290"/>
      <c r="AJ43" s="295"/>
      <c r="AK43" s="289">
        <f>AVERAGE(W37:Z43,AB37:AG43,AK37:AN42)</f>
        <v>11</v>
      </c>
      <c r="AL43" s="290"/>
      <c r="AM43" s="290"/>
      <c r="AN43" s="291"/>
      <c r="AO43" s="2"/>
      <c r="AP43" s="9"/>
    </row>
    <row r="44" spans="1:41" ht="20.25" customHeight="1" thickBot="1">
      <c r="A44" s="12"/>
      <c r="B44" s="29">
        <v>7</v>
      </c>
      <c r="C44" s="207" t="s">
        <v>71</v>
      </c>
      <c r="D44" s="113"/>
      <c r="E44" s="113"/>
      <c r="F44" s="113"/>
      <c r="G44" s="113"/>
      <c r="H44" s="113"/>
      <c r="I44" s="113"/>
      <c r="J44" s="113"/>
      <c r="K44" s="113"/>
      <c r="L44" s="113"/>
      <c r="M44" s="114"/>
      <c r="N44" s="52">
        <v>0</v>
      </c>
      <c r="O44" s="52"/>
      <c r="P44" s="25" t="s">
        <v>33</v>
      </c>
      <c r="Q44" s="70">
        <v>0.5</v>
      </c>
      <c r="R44" s="71"/>
      <c r="S44" s="67">
        <f>INT(N44)*Q44</f>
        <v>0</v>
      </c>
      <c r="T44" s="68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207" t="s">
        <v>53</v>
      </c>
      <c r="D45" s="113"/>
      <c r="E45" s="113"/>
      <c r="F45" s="113"/>
      <c r="G45" s="113"/>
      <c r="H45" s="113"/>
      <c r="I45" s="113"/>
      <c r="J45" s="113"/>
      <c r="K45" s="113"/>
      <c r="L45" s="113"/>
      <c r="M45" s="114"/>
      <c r="N45" s="52">
        <v>0</v>
      </c>
      <c r="O45" s="52"/>
      <c r="P45" s="25" t="s">
        <v>33</v>
      </c>
      <c r="Q45" s="70">
        <v>0.5</v>
      </c>
      <c r="R45" s="71"/>
      <c r="S45" s="67">
        <f>INT(N45)*Q45</f>
        <v>0</v>
      </c>
      <c r="T45" s="68"/>
      <c r="U45" s="238" t="s">
        <v>119</v>
      </c>
      <c r="V45" s="230"/>
      <c r="W45" s="230"/>
      <c r="X45" s="230"/>
      <c r="Y45" s="230"/>
      <c r="Z45" s="230"/>
      <c r="AA45" s="239"/>
      <c r="AB45" s="246"/>
      <c r="AC45" s="247"/>
      <c r="AD45" s="248"/>
      <c r="AE45" s="240" t="s">
        <v>10</v>
      </c>
      <c r="AF45" s="241"/>
      <c r="AG45" s="241"/>
      <c r="AH45" s="241"/>
      <c r="AI45" s="242"/>
      <c r="AJ45" s="232"/>
      <c r="AK45" s="233"/>
      <c r="AL45" s="229" t="s">
        <v>32</v>
      </c>
      <c r="AM45" s="230"/>
      <c r="AN45" s="231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207" t="s">
        <v>72</v>
      </c>
      <c r="D46" s="113"/>
      <c r="E46" s="113"/>
      <c r="F46" s="113"/>
      <c r="G46" s="113"/>
      <c r="H46" s="113"/>
      <c r="I46" s="113"/>
      <c r="J46" s="113"/>
      <c r="K46" s="113"/>
      <c r="L46" s="113"/>
      <c r="M46" s="114"/>
      <c r="N46" s="52">
        <v>9</v>
      </c>
      <c r="O46" s="52"/>
      <c r="P46" s="25" t="s">
        <v>33</v>
      </c>
      <c r="Q46" s="70">
        <v>0.5</v>
      </c>
      <c r="R46" s="71"/>
      <c r="S46" s="67">
        <f>INT(N46)*Q46</f>
        <v>4.5</v>
      </c>
      <c r="T46" s="68"/>
      <c r="U46" s="236" t="s">
        <v>118</v>
      </c>
      <c r="V46" s="126"/>
      <c r="W46" s="126"/>
      <c r="X46" s="126"/>
      <c r="Y46" s="126"/>
      <c r="Z46" s="126"/>
      <c r="AA46" s="237"/>
      <c r="AB46" s="243"/>
      <c r="AC46" s="244"/>
      <c r="AD46" s="245"/>
      <c r="AE46" s="214" t="s">
        <v>10</v>
      </c>
      <c r="AF46" s="215"/>
      <c r="AG46" s="215"/>
      <c r="AH46" s="215"/>
      <c r="AI46" s="216"/>
      <c r="AJ46" s="234"/>
      <c r="AK46" s="235"/>
      <c r="AL46" s="125" t="s">
        <v>32</v>
      </c>
      <c r="AM46" s="126"/>
      <c r="AN46" s="210"/>
    </row>
    <row r="47" spans="1:40" ht="20.25" customHeight="1">
      <c r="A47" s="12"/>
      <c r="B47" s="29">
        <v>10</v>
      </c>
      <c r="C47" s="207" t="s">
        <v>54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4"/>
      <c r="N47" s="52">
        <v>4</v>
      </c>
      <c r="O47" s="52"/>
      <c r="P47" s="25" t="s">
        <v>33</v>
      </c>
      <c r="Q47" s="70">
        <v>0.5</v>
      </c>
      <c r="R47" s="71"/>
      <c r="S47" s="67">
        <f>INT(N47)*Q47</f>
        <v>2</v>
      </c>
      <c r="T47" s="68"/>
      <c r="U47" s="268" t="s">
        <v>93</v>
      </c>
      <c r="V47" s="126"/>
      <c r="W47" s="126"/>
      <c r="X47" s="126"/>
      <c r="Y47" s="126"/>
      <c r="Z47" s="126"/>
      <c r="AA47" s="237"/>
      <c r="AB47" s="273">
        <f>SUM(AB45:AD46)</f>
        <v>0</v>
      </c>
      <c r="AC47" s="274"/>
      <c r="AD47" s="275"/>
      <c r="AE47" s="214" t="s">
        <v>46</v>
      </c>
      <c r="AF47" s="215"/>
      <c r="AG47" s="215"/>
      <c r="AH47" s="215"/>
      <c r="AI47" s="216"/>
      <c r="AJ47" s="271"/>
      <c r="AK47" s="272"/>
      <c r="AL47" s="125" t="s">
        <v>32</v>
      </c>
      <c r="AM47" s="126"/>
      <c r="AN47" s="210"/>
    </row>
    <row r="48" spans="1:40" ht="20.25" customHeight="1" thickBot="1">
      <c r="A48" s="12"/>
      <c r="B48" s="205" t="s">
        <v>3</v>
      </c>
      <c r="C48" s="206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66">
        <f>SUM(S37:T47)</f>
        <v>41</v>
      </c>
      <c r="T48" s="267"/>
      <c r="U48" s="211" t="s">
        <v>120</v>
      </c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3"/>
      <c r="AJ48" s="269">
        <v>0</v>
      </c>
      <c r="AK48" s="270"/>
      <c r="AL48" s="217" t="s">
        <v>32</v>
      </c>
      <c r="AM48" s="218"/>
      <c r="AN48" s="219"/>
    </row>
    <row r="49" spans="1:40" ht="7.5" customHeight="1" thickBot="1">
      <c r="A49" s="12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9"/>
      <c r="V49" s="209"/>
      <c r="W49" s="209"/>
      <c r="X49" s="209"/>
      <c r="Y49" s="209"/>
      <c r="Z49" s="209"/>
      <c r="AA49" s="209"/>
      <c r="AB49" s="209"/>
      <c r="AC49" s="209"/>
      <c r="AD49" s="209"/>
      <c r="AE49" s="209"/>
      <c r="AF49" s="209"/>
      <c r="AG49" s="209"/>
      <c r="AH49" s="209"/>
      <c r="AI49" s="209"/>
      <c r="AJ49" s="208"/>
      <c r="AK49" s="209"/>
      <c r="AL49" s="208"/>
      <c r="AM49" s="208"/>
      <c r="AN49" s="208"/>
    </row>
    <row r="50" spans="1:40" ht="15">
      <c r="A50" s="12"/>
      <c r="B50" s="202" t="s">
        <v>56</v>
      </c>
      <c r="C50" s="203"/>
      <c r="D50" s="203"/>
      <c r="E50" s="203"/>
      <c r="F50" s="203"/>
      <c r="G50" s="203"/>
      <c r="H50" s="203"/>
      <c r="I50" s="203"/>
      <c r="J50" s="204"/>
      <c r="K50" s="263" t="s">
        <v>22</v>
      </c>
      <c r="L50" s="203"/>
      <c r="M50" s="203"/>
      <c r="N50" s="203"/>
      <c r="O50" s="203"/>
      <c r="P50" s="203"/>
      <c r="Q50" s="203"/>
      <c r="R50" s="204"/>
      <c r="S50" s="264" t="s">
        <v>23</v>
      </c>
      <c r="T50" s="264"/>
      <c r="U50" s="264"/>
      <c r="V50" s="264"/>
      <c r="W50" s="264"/>
      <c r="X50" s="264"/>
      <c r="Y50" s="264"/>
      <c r="Z50" s="264"/>
      <c r="AA50" s="264"/>
      <c r="AB50" s="264" t="s">
        <v>60</v>
      </c>
      <c r="AC50" s="264"/>
      <c r="AD50" s="264"/>
      <c r="AE50" s="264"/>
      <c r="AF50" s="264"/>
      <c r="AG50" s="264"/>
      <c r="AH50" s="264"/>
      <c r="AI50" s="264"/>
      <c r="AJ50" s="264"/>
      <c r="AK50" s="264"/>
      <c r="AL50" s="264"/>
      <c r="AM50" s="264"/>
      <c r="AN50" s="265"/>
    </row>
    <row r="51" spans="1:40" ht="30" customHeight="1" thickBot="1">
      <c r="A51" s="12"/>
      <c r="B51" s="277" t="s">
        <v>154</v>
      </c>
      <c r="C51" s="260"/>
      <c r="D51" s="260"/>
      <c r="E51" s="260"/>
      <c r="F51" s="260"/>
      <c r="G51" s="260"/>
      <c r="H51" s="260"/>
      <c r="I51" s="260"/>
      <c r="J51" s="278"/>
      <c r="K51" s="259" t="s">
        <v>155</v>
      </c>
      <c r="L51" s="260"/>
      <c r="M51" s="260"/>
      <c r="N51" s="260"/>
      <c r="O51" s="260"/>
      <c r="P51" s="260"/>
      <c r="Q51" s="260"/>
      <c r="R51" s="260"/>
      <c r="S51" s="261" t="s">
        <v>154</v>
      </c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</row>
    <row r="52" spans="1:40" ht="15">
      <c r="A52" s="12"/>
      <c r="B52" s="276" t="s">
        <v>78</v>
      </c>
      <c r="C52" s="276"/>
      <c r="D52" s="276"/>
      <c r="E52" s="276"/>
      <c r="F52" s="276"/>
      <c r="G52" s="276"/>
      <c r="H52" s="276"/>
      <c r="I52" s="276"/>
      <c r="J52" s="276"/>
      <c r="K52" s="276"/>
      <c r="L52" s="276"/>
      <c r="M52" s="276"/>
      <c r="N52" s="276"/>
      <c r="O52" s="276"/>
      <c r="P52" s="276"/>
      <c r="Q52" s="276"/>
      <c r="R52" s="276"/>
      <c r="S52" s="276"/>
      <c r="T52" s="276"/>
      <c r="U52" s="276"/>
      <c r="V52" s="276"/>
      <c r="W52" s="276"/>
      <c r="X52" s="276"/>
      <c r="Y52" s="276"/>
      <c r="Z52" s="276"/>
      <c r="AA52" s="276"/>
      <c r="AB52" s="276"/>
      <c r="AC52" s="276"/>
      <c r="AD52" s="276"/>
      <c r="AE52" s="276"/>
      <c r="AF52" s="276"/>
      <c r="AG52" s="276"/>
      <c r="AH52" s="276"/>
      <c r="AI52" s="276"/>
      <c r="AJ52" s="276"/>
      <c r="AK52" s="276"/>
      <c r="AL52" s="276"/>
      <c r="AM52" s="276"/>
      <c r="AN52" s="276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32-06009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39052</v>
      </c>
      <c r="C55" s="10"/>
    </row>
    <row r="56" spans="1:40" ht="15">
      <c r="A56" s="10" t="s">
        <v>82</v>
      </c>
      <c r="B56" s="11" t="str">
        <f>AI2</f>
        <v>17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0351601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13174/04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140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>
        <f>L11</f>
        <v>0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 t="str">
        <f>L12</f>
        <v>x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>
        <f>P11</f>
        <v>0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 t="str">
        <f>P13</f>
        <v>x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6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2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14.15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08.10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j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7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9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0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AB38:AG38"/>
    <mergeCell ref="AK40:AN40"/>
    <mergeCell ref="AB39:AG39"/>
    <mergeCell ref="AB40:AG40"/>
    <mergeCell ref="AH38:AJ38"/>
    <mergeCell ref="AH39:AJ39"/>
    <mergeCell ref="AK43:AN43"/>
    <mergeCell ref="I31:AN31"/>
    <mergeCell ref="I33:AN33"/>
    <mergeCell ref="I32:AN32"/>
    <mergeCell ref="AK37:AN37"/>
    <mergeCell ref="AK38:AN38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B26:H26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S48:T48"/>
    <mergeCell ref="U47:AA47"/>
    <mergeCell ref="AJ48:AK48"/>
    <mergeCell ref="AJ47:AK47"/>
    <mergeCell ref="AB47:AD47"/>
    <mergeCell ref="K51:R51"/>
    <mergeCell ref="S51:AA51"/>
    <mergeCell ref="AB51:AN51"/>
    <mergeCell ref="K50:R50"/>
    <mergeCell ref="S50:AA50"/>
    <mergeCell ref="AB50:AN50"/>
    <mergeCell ref="Q47:R47"/>
    <mergeCell ref="Q44:R44"/>
    <mergeCell ref="Q45:R45"/>
    <mergeCell ref="Q46:R46"/>
    <mergeCell ref="B28:H28"/>
    <mergeCell ref="B32:H32"/>
    <mergeCell ref="B33:H33"/>
    <mergeCell ref="N42:O43"/>
    <mergeCell ref="C38:M38"/>
    <mergeCell ref="C40:M40"/>
    <mergeCell ref="C41:M41"/>
    <mergeCell ref="C37:M37"/>
    <mergeCell ref="N40:O40"/>
    <mergeCell ref="N41:O41"/>
    <mergeCell ref="AB45:AD45"/>
    <mergeCell ref="C43:M43"/>
    <mergeCell ref="P42:P43"/>
    <mergeCell ref="C46:M46"/>
    <mergeCell ref="N45:O45"/>
    <mergeCell ref="C45:M45"/>
    <mergeCell ref="C44:M44"/>
    <mergeCell ref="N46:O46"/>
    <mergeCell ref="N44:O44"/>
    <mergeCell ref="AL45:AN45"/>
    <mergeCell ref="AL46:AN46"/>
    <mergeCell ref="AJ45:AK45"/>
    <mergeCell ref="AJ46:AK46"/>
    <mergeCell ref="W39:Z39"/>
    <mergeCell ref="W40:Z40"/>
    <mergeCell ref="AH37:AJ37"/>
    <mergeCell ref="S46:T46"/>
    <mergeCell ref="U46:AA46"/>
    <mergeCell ref="U45:AA45"/>
    <mergeCell ref="AE45:AI45"/>
    <mergeCell ref="AB46:AD46"/>
    <mergeCell ref="S45:T45"/>
    <mergeCell ref="AE46:AI46"/>
    <mergeCell ref="S36:T36"/>
    <mergeCell ref="Q40:R40"/>
    <mergeCell ref="S39:T39"/>
    <mergeCell ref="Q39:R39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AI11:AM11"/>
    <mergeCell ref="Q11:S11"/>
    <mergeCell ref="T11:X11"/>
    <mergeCell ref="Q12:S12"/>
    <mergeCell ref="AI12:AM12"/>
    <mergeCell ref="W12:X12"/>
    <mergeCell ref="B50:J50"/>
    <mergeCell ref="B48:R48"/>
    <mergeCell ref="C47:M47"/>
    <mergeCell ref="N47:O47"/>
    <mergeCell ref="B49:AN49"/>
    <mergeCell ref="AL47:AN47"/>
    <mergeCell ref="U48:AI48"/>
    <mergeCell ref="AE47:AI47"/>
    <mergeCell ref="S47:T47"/>
    <mergeCell ref="AL48:AN48"/>
    <mergeCell ref="B8:H8"/>
    <mergeCell ref="I8:K8"/>
    <mergeCell ref="R16:U16"/>
    <mergeCell ref="I14:M14"/>
    <mergeCell ref="N14:O14"/>
    <mergeCell ref="M10:P10"/>
    <mergeCell ref="I12:K12"/>
    <mergeCell ref="M11:O11"/>
    <mergeCell ref="I11:K11"/>
    <mergeCell ref="Q14:T14"/>
    <mergeCell ref="Q8:R8"/>
    <mergeCell ref="Q6:R6"/>
    <mergeCell ref="K7:L7"/>
    <mergeCell ref="W5:AN5"/>
    <mergeCell ref="W8:AN8"/>
    <mergeCell ref="W7:AN7"/>
    <mergeCell ref="O6:P6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T13:V13"/>
    <mergeCell ref="Q13:S13"/>
    <mergeCell ref="W13:X13"/>
    <mergeCell ref="S2:T2"/>
    <mergeCell ref="S6:V6"/>
    <mergeCell ref="S5:V5"/>
    <mergeCell ref="V3:AH3"/>
    <mergeCell ref="B4:AN4"/>
    <mergeCell ref="B5:G5"/>
    <mergeCell ref="Q3:R3"/>
    <mergeCell ref="AC11:AG11"/>
    <mergeCell ref="AC12:AG12"/>
    <mergeCell ref="Y11:AA11"/>
    <mergeCell ref="Y12:AA12"/>
    <mergeCell ref="W15:X15"/>
    <mergeCell ref="AC15:AG15"/>
    <mergeCell ref="AC14:AG14"/>
    <mergeCell ref="S15:U15"/>
    <mergeCell ref="Y14:AA14"/>
    <mergeCell ref="U14:X14"/>
    <mergeCell ref="B16:H16"/>
    <mergeCell ref="B14:G14"/>
    <mergeCell ref="I15:K15"/>
    <mergeCell ref="B23:H23"/>
    <mergeCell ref="I22:AN22"/>
    <mergeCell ref="B19:H19"/>
    <mergeCell ref="B20:H20"/>
    <mergeCell ref="B21:H21"/>
    <mergeCell ref="B22:H22"/>
    <mergeCell ref="AI15:AM15"/>
    <mergeCell ref="L15:N15"/>
    <mergeCell ref="B11:G11"/>
    <mergeCell ref="B12:G12"/>
    <mergeCell ref="B13:G13"/>
    <mergeCell ref="M13:O13"/>
    <mergeCell ref="M12:O12"/>
    <mergeCell ref="Q42:R43"/>
    <mergeCell ref="Q38:R38"/>
    <mergeCell ref="B18:H18"/>
    <mergeCell ref="H5:R5"/>
    <mergeCell ref="C42:M42"/>
    <mergeCell ref="B36:E36"/>
    <mergeCell ref="J36:O36"/>
    <mergeCell ref="Q36:R36"/>
    <mergeCell ref="F36:I36"/>
    <mergeCell ref="B10:H10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N37:O37"/>
    <mergeCell ref="Q37:R37"/>
    <mergeCell ref="S37:T37"/>
    <mergeCell ref="V16:X16"/>
    <mergeCell ref="I20:AN20"/>
    <mergeCell ref="W37:Z37"/>
    <mergeCell ref="AK39:AN39"/>
    <mergeCell ref="I24:AN24"/>
    <mergeCell ref="I25:AN25"/>
    <mergeCell ref="I26:AN26"/>
    <mergeCell ref="N38:O38"/>
    <mergeCell ref="C39:M39"/>
    <mergeCell ref="B24:H24"/>
    <mergeCell ref="U36:AN36"/>
  </mergeCells>
  <printOptions/>
  <pageMargins left="0.34" right="0.12" top="0.26" bottom="0.35" header="0.18" footer="0.21"/>
  <pageSetup fitToHeight="1" fitToWidth="1" horizontalDpi="200" verticalDpi="200" orientation="portrait" paperSize="9" scale="7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aksel</cp:lastModifiedBy>
  <cp:lastPrinted>2007-01-07T12:41:29Z</cp:lastPrinted>
  <dcterms:created xsi:type="dcterms:W3CDTF">2004-06-29T19:35:53Z</dcterms:created>
  <dcterms:modified xsi:type="dcterms:W3CDTF">2007-01-07T12:41:45Z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